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Dic 2023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Dic 2023'!$A$1:$P$130</definedName>
    <definedName name="_xlnm.Database">Table1[#All]</definedName>
    <definedName name="_xlnm.Print_Titles" localSheetId="0">'Nomina Vigilancia Dic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11" l="1"/>
  <c r="M114" i="11" l="1"/>
  <c r="K114" i="11"/>
  <c r="O104" i="11"/>
  <c r="O96" i="11"/>
  <c r="I31" i="11"/>
  <c r="O31" i="11" s="1"/>
  <c r="I58" i="11" l="1"/>
  <c r="O58" i="11" s="1"/>
  <c r="I95" i="11"/>
  <c r="O95" i="11" s="1"/>
  <c r="I103" i="11" l="1"/>
  <c r="O103" i="11" s="1"/>
  <c r="N8" i="11" l="1"/>
  <c r="N9" i="11"/>
  <c r="N15" i="11"/>
  <c r="N18" i="11"/>
  <c r="N21" i="11"/>
  <c r="N22" i="11"/>
  <c r="N23" i="11"/>
  <c r="N26" i="11"/>
  <c r="N32" i="11"/>
  <c r="N35" i="11"/>
  <c r="N36" i="11"/>
  <c r="N40" i="11"/>
  <c r="N43" i="11"/>
  <c r="N46" i="11"/>
  <c r="N48" i="11"/>
  <c r="N49" i="11"/>
  <c r="N54" i="11"/>
  <c r="N60" i="11"/>
  <c r="N62" i="11"/>
  <c r="N75" i="11"/>
  <c r="N76" i="11"/>
  <c r="N80" i="11"/>
  <c r="N86" i="11"/>
  <c r="N88" i="11"/>
  <c r="N89" i="11"/>
  <c r="N90" i="11"/>
  <c r="N93" i="11"/>
  <c r="N101" i="11"/>
  <c r="N113" i="11"/>
  <c r="N61" i="11"/>
  <c r="N7" i="11"/>
  <c r="I8" i="1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O17" i="11" s="1"/>
  <c r="I18" i="11"/>
  <c r="I19" i="11"/>
  <c r="O19" i="11" s="1"/>
  <c r="I20" i="11"/>
  <c r="O20" i="11" s="1"/>
  <c r="I21" i="11"/>
  <c r="I22" i="11"/>
  <c r="I23" i="11"/>
  <c r="I24" i="11"/>
  <c r="O24" i="11" s="1"/>
  <c r="I25" i="11"/>
  <c r="O25" i="11" s="1"/>
  <c r="I26" i="11"/>
  <c r="I27" i="11"/>
  <c r="O27" i="11" s="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O53" i="11" s="1"/>
  <c r="I54" i="11"/>
  <c r="I55" i="11"/>
  <c r="O55" i="11" s="1"/>
  <c r="I56" i="11"/>
  <c r="O56" i="11" s="1"/>
  <c r="I57" i="11"/>
  <c r="O57" i="11" s="1"/>
  <c r="I59" i="11"/>
  <c r="O59" i="11" s="1"/>
  <c r="I60" i="11"/>
  <c r="I62" i="1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0" i="11"/>
  <c r="O70" i="11" s="1"/>
  <c r="I71" i="11"/>
  <c r="O71" i="11" s="1"/>
  <c r="I72" i="11"/>
  <c r="O72" i="11" s="1"/>
  <c r="I73" i="11"/>
  <c r="O73" i="11" s="1"/>
  <c r="I74" i="11"/>
  <c r="O74" i="11" s="1"/>
  <c r="I75" i="11"/>
  <c r="I76" i="11"/>
  <c r="I77" i="11"/>
  <c r="O77" i="11" s="1"/>
  <c r="I78" i="11"/>
  <c r="O78" i="11" s="1"/>
  <c r="I79" i="11"/>
  <c r="O79" i="11" s="1"/>
  <c r="I80" i="11"/>
  <c r="I81" i="11"/>
  <c r="O81" i="11" s="1"/>
  <c r="I82" i="11"/>
  <c r="O82" i="11" s="1"/>
  <c r="I83" i="11"/>
  <c r="O83" i="11" s="1"/>
  <c r="I84" i="11"/>
  <c r="O84" i="11" s="1"/>
  <c r="I85" i="11"/>
  <c r="O85" i="11" s="1"/>
  <c r="I86" i="11"/>
  <c r="I87" i="11"/>
  <c r="O87" i="11" s="1"/>
  <c r="I88" i="11"/>
  <c r="I89" i="11"/>
  <c r="I90" i="11"/>
  <c r="I91" i="11"/>
  <c r="O91" i="11" s="1"/>
  <c r="I92" i="11"/>
  <c r="O92" i="11" s="1"/>
  <c r="I93" i="11"/>
  <c r="I94" i="11"/>
  <c r="O94" i="11" s="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I61" i="11"/>
  <c r="I7" i="11"/>
  <c r="O23" i="11" l="1"/>
  <c r="O60" i="11"/>
  <c r="I114" i="11"/>
  <c r="N114" i="11"/>
  <c r="O54" i="11"/>
  <c r="O35" i="11"/>
  <c r="O93" i="11"/>
  <c r="O48" i="11"/>
  <c r="O90" i="11"/>
  <c r="O26" i="11"/>
  <c r="O88" i="11"/>
  <c r="O40" i="11"/>
  <c r="O22" i="11"/>
  <c r="O101" i="11"/>
  <c r="O80" i="11"/>
  <c r="O61" i="11"/>
  <c r="O113" i="11"/>
  <c r="O86" i="11"/>
  <c r="O8" i="11"/>
  <c r="O76" i="11"/>
  <c r="O18" i="11"/>
  <c r="O49" i="11"/>
  <c r="O43" i="11"/>
  <c r="O32" i="11"/>
  <c r="O7" i="11"/>
  <c r="O89" i="11"/>
  <c r="O15" i="11"/>
  <c r="O46" i="11"/>
  <c r="O21" i="11"/>
  <c r="O9" i="11"/>
  <c r="O36" i="11"/>
  <c r="O75" i="11"/>
  <c r="O62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39" i="18"/>
  <c r="P39" i="18" s="1"/>
  <c r="O41" i="18"/>
  <c r="P41" i="18" s="1"/>
  <c r="O43" i="18"/>
  <c r="P43" i="18" s="1"/>
  <c r="O45" i="18"/>
  <c r="P45" i="18" s="1"/>
  <c r="O47" i="18"/>
  <c r="P47" i="18" s="1"/>
  <c r="O49" i="18"/>
  <c r="P49" i="18" s="1"/>
  <c r="O51" i="18"/>
  <c r="P51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<sst xmlns="http://schemas.openxmlformats.org/spreadsheetml/2006/main" count="2097" uniqueCount="530">
  <si>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</si>
  <si>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</si>
  <si>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</si>
  <si>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</si>
  <si>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</si>
  <si>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</si>
  <si>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</si>
  <si>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</si>
  <si>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</si>
  <si>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</si>
  <si>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</si>
  <si>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</si>
  <si>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</si>
  <si>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</si>
  <si>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</si>
  <si>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</si>
  <si>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</si>
  <si>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</si>
  <si>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</si>
  <si>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</si>
  <si>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</si>
  <si>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</si>
  <si>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</si>
  <si>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</si>
  <si>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</si>
  <si>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</si>
  <si>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</si>
  <si>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</si>
  <si>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</si>
  <si>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</si>
  <si>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</si>
  <si>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</si>
  <si>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</si>
  <si>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</si>
  <si>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</si>
  <si>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</si>
  <si>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</si>
  <si>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</si>
  <si>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</si>
  <si>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</si>
  <si>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</si>
  <si>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</si>
  <si>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</si>
  <si>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</si>
  <si>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</si>
  <si>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</si>
  <si>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</si>
  <si>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</si>
  <si>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</si>
  <si>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</si>
  <si>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</si>
  <si>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</si>
  <si>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</si>
  <si>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</si>
  <si>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</si>
  <si>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</si>
  <si>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</si>
  <si>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</si>
  <si>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</si>
  <si>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</si>
  <si>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</si>
  <si>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</si>
  <si>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</si>
  <si>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</si>
  <si>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</si>
  <si>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</si>
  <si>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</si>
  <si>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</si>
  <si>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</si>
  <si>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</si>
  <si>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</si>
  <si>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</si>
  <si>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</si>
  <si>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</si>
  <si>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</si>
  <si>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</si>
  <si>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</si>
  <si>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</si>
  <si>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</si>
  <si>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</si>
  <si>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</si>
  <si>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</si>
  <si>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</si>
  <si>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</si>
  <si>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</si>
  <si>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</si>
  <si>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</si>
  <si>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</si>
  <si>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</si>
  <si>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</si>
  <si>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</si>
  <si>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</si>
  <si>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</si>
  <si>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</si>
  <si>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</si>
  <si>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</si>
  <si>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</si>
  <si>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</si>
  <si>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</si>
  <si>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</si>
  <si>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</si>
  <si>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</si>
  <si>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</si>
  <si>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</si>
  <si>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</si>
  <si>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</si>
  <si>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</si>
  <si>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</si>
  <si>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</si>
  <si>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</si>
  <si>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</si>
  <si>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</si>
  <si>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</si>
  <si>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</si>
  <si>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</si>
  <si>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</si>
  <si>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</si>
  <si>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</si>
  <si>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</si>
  <si>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</si>
  <si>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</si>
  <si>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</si>
  <si>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</si>
  <si>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</si>
  <si>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</si>
  <si>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</si>
  <si>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</si>
  <si>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</si>
  <si>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</si>
  <si>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</si>
  <si>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</si>
  <si>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</si>
  <si>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</si>
  <si>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</si>
  <si>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</si>
  <si>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</si>
  <si>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</si>
  <si>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</si>
  <si>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</si>
  <si>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</si>
  <si>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</si>
  <si>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</si>
  <si>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</si>
  <si>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</si>
  <si>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</si>
  <si>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</si>
  <si>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</si>
  <si>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</si>
  <si>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</si>
  <si>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</si>
  <si>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</si>
  <si>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</si>
  <si>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</si>
  <si>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</si>
  <si>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</si>
  <si>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</si>
  <si>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</si>
  <si>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</si>
  <si>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</si>
  <si>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</si>
  <si>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</si>
  <si>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</si>
  <si>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</si>
  <si>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</si>
  <si>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</si>
  <si>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</si>
  <si>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</si>
  <si>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</si>
  <si>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</si>
  <si>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</si>
  <si>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</si>
  <si>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</si>
  <si>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</si>
  <si>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</si>
  <si>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</si>
  <si>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</si>
  <si>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</si>
  <si>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</si>
  <si>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</si>
  <si>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</si>
  <si>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</si>
  <si>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</si>
  <si>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</si>
  <si>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</si>
  <si>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</si>
  <si>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</si>
  <si>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</si>
  <si>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</si>
  <si>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</si>
  <si>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</si>
  <si>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</si>
  <si>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</si>
  <si>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</si>
  <si>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</si>
  <si>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</si>
  <si>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</si>
  <si>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</si>
  <si>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</si>
  <si>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</si>
  <si>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</si>
  <si>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</si>
  <si>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</si>
  <si>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</si>
  <si>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</si>
  <si>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</si>
  <si>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</si>
  <si>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</si>
  <si>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</si>
  <si>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</si>
  <si>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</si>
  <si>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</si>
  <si>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</si>
  <si>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</si>
  <si>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</si>
  <si>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</si>
  <si>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</si>
  <si>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</si>
  <si>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</si>
  <si>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</si>
  <si>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</si>
  <si>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</si>
  <si>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</si>
  <si>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</si>
  <si>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</si>
  <si>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</si>
  <si>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</si>
  <si>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</si>
  <si>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</si>
  <si>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</si>
  <si>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</si>
  <si>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</si>
  <si>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</si>
  <si>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</si>
  <si>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</si>
  <si>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</si>
  <si>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</si>
  <si>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</si>
  <si>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</si>
  <si>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</si>
  <si>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</si>
  <si>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</si>
  <si>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</si>
  <si>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</si>
  <si>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</si>
  <si>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</si>
  <si>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</si>
  <si>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</si>
  <si>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</si>
  <si>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</si>
  <si>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</si>
  <si>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</si>
  <si>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</si>
  <si>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</si>
  <si>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</si>
  <si>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</si>
  <si>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</si>
  <si>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</si>
  <si>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</si>
  <si>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</si>
  <si>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</si>
  <si>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</si>
  <si>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</si>
  <si>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</si>
  <si>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</si>
  <si>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</si>
  <si>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</si>
  <si>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</si>
  <si>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</si>
  <si>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</si>
  <si>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</si>
  <si>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</si>
  <si>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</si>
  <si>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</si>
  <si>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</si>
  <si>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</si>
  <si>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</si>
  <si>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</si>
  <si>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</si>
  <si>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</si>
  <si>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</si>
  <si>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</si>
  <si>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</si>
  <si>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</si>
  <si>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</si>
  <si>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</si>
  <si>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</si>
  <si>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</si>
  <si>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</si>
  <si>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</si>
  <si>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</si>
  <si>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</si>
  <si>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</si>
  <si>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</si>
  <si>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</si>
  <si>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</si>
  <si>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</si>
  <si>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</si>
  <si>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</si>
  <si>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</si>
  <si>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</si>
  <si>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</si>
  <si>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</si>
  <si>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</si>
  <si>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</si>
  <si>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</si>
  <si>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</si>
  <si>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</si>
  <si>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</si>
  <si>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</si>
  <si>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</si>
  <si>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</si>
  <si>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</si>
  <si>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</si>
  <si>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</si>
  <si>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</si>
  <si>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</si>
  <si>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</si>
  <si>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</si>
  <si>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</si>
  <si>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</si>
  <si>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</si>
  <si>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</si>
  <si>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</si>
  <si>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</si>
  <si>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</si>
  <si>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</si>
  <si>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</si>
  <si>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</si>
  <si>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</si>
  <si>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</si>
  <si>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</si>
  <si>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</si>
  <si>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</si>
  <si>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</si>
  <si>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</si>
  <si>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</si>
  <si>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</si>
  <si>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</si>
  <si>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</si>
  <si>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</si>
  <si>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</si>
  <si>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</si>
  <si>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</si>
  <si>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</si>
  <si>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</si>
  <si>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</si>
  <si>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</si>
  <si>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</si>
  <si>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</si>
  <si>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</si>
  <si>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</si>
  <si>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</si>
  <si>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</si>
  <si>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</si>
  <si>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</si>
  <si>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</si>
  <si>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</si>
  <si>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</si>
  <si>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</si>
  <si>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</si>
  <si>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</si>
  <si>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</si>
  <si>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</si>
  <si>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</si>
  <si>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</si>
  <si>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</si>
  <si>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</si>
  <si>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</si>
  <si>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</si>
  <si>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</si>
  <si>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</si>
  <si>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</si>
  <si>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</si>
  <si>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</si>
  <si>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</si>
  <si>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</si>
  <si>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</si>
  <si>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</si>
  <si>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</si>
  <si>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</si>
  <si>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</si>
  <si>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</si>
  <si>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</si>
  <si>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</si>
  <si>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</si>
  <si>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</si>
  <si>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</si>
  <si>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</si>
  <si>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</si>
  <si>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</si>
  <si>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</si>
  <si>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</si>
  <si>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</si>
  <si>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</si>
  <si>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</si>
  <si>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</si>
  <si>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</si>
  <si>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</si>
  <si>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</si>
  <si>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</si>
  <si>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</si>
  <si>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</si>
  <si>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</si>
  <si>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</si>
  <si>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</si>
  <si>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</si>
  <si>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</si>
  <si>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</si>
  <si>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</si>
  <si>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</si>
  <si>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</si>
  <si>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</si>
  <si>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</si>
  <si>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</si>
  <si>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</si>
  <si>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</si>
  <si>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</si>
  <si>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</si>
  <si>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</si>
  <si>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</si>
  <si>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</si>
  <si>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</si>
  <si>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</si>
  <si>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</si>
  <si>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</si>
  <si>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</si>
  <si>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</si>
  <si>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</si>
  <si>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</si>
  <si>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</si>
  <si>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</si>
  <si>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</si>
  <si>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</si>
  <si>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</si>
  <si>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</si>
  <si>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</si>
  <si>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</si>
  <si>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</si>
  <si>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</si>
  <si>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</si>
  <si>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</si>
  <si>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</si>
  <si>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</si>
  <si>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</si>
  <si>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</si>
  <si>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</si>
  <si>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</si>
  <si>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</si>
  <si>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</si>
  <si>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</si>
  <si>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</si>
  <si>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</si>
  <si>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</si>
  <si>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</si>
  <si>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</si>
  <si>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</si>
  <si>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</si>
  <si>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</si>
  <si>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</si>
  <si>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</si>
  <si>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</si>
  <si>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</si>
  <si>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</si>
  <si>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</si>
  <si>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</si>
  <si>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</si>
  <si>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</si>
  <si>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</si>
  <si>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</si>
  <si>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</si>
  <si>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</si>
  <si>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</si>
  <si>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</si>
  <si>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</si>
  <si>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</si>
  <si>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</si>
  <si>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</si>
  <si>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</si>
  <si>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</si>
  <si>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</si>
  <si>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</si>
  <si>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</si>
  <si>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MOISES DAVID MARTINEZ ALCANTARA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</si>
  <si>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</si>
  <si>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</si>
  <si>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</si>
  <si>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</si>
  <si>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</si>
  <si>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</si>
  <si>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</si>
  <si>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</si>
  <si>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</si>
  <si>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</si>
  <si>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</si>
  <si>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</si>
  <si>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</si>
  <si>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</si>
  <si>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</si>
  <si>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</si>
  <si>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</si>
  <si>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DEIVY ALCANTARA</t>
  </si>
  <si>
    <t>LUIS ALBERTO  BAUTISTA MORILLO</t>
  </si>
  <si>
    <t>MANUEL ALEXANDER VIZCAINO CABRERA</t>
  </si>
  <si>
    <t>JORGE LUIS DE LOS SANTOS</t>
  </si>
  <si>
    <t>NATANAEL METIZ PIERRE</t>
  </si>
  <si>
    <t xml:space="preserve">  </t>
  </si>
  <si>
    <t>DAVID BRITO</t>
  </si>
  <si>
    <t>ROGEL CARVAJAL MATOS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</si>
  <si>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</si>
  <si>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</si>
  <si>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</si>
  <si>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</si>
  <si>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</si>
  <si>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</si>
  <si>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</si>
  <si>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</si>
  <si>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</si>
  <si>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</si>
  <si>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</si>
  <si>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</si>
  <si>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</si>
  <si>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</si>
  <si>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r>
      <t xml:space="preserve">Correspondiente al mes de Diciembre </t>
    </r>
    <r>
      <rPr>
        <sz val="14"/>
        <color theme="1" tint="4.9989318521683403E-2"/>
        <rFont val="Segoe UI Historic"/>
        <family val="2"/>
      </rPr>
      <t>del año 2023</t>
    </r>
  </si>
  <si>
    <t>DEPARTAMENTO DE SEGURIDAD Y MONITOREO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</si>
  <si>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</si>
  <si>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</si>
  <si>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</si>
  <si>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</si>
  <si>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</si>
  <si>
    <r>
      <t>Nómina de Sueldos:</t>
    </r>
    <r>
      <rPr>
        <b/>
        <sz val="14"/>
        <rFont val="Segoe UI Historic"/>
        <family val="2"/>
      </rPr>
      <t xml:space="preserve"> Personal de Seguridad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</si>
</sst>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43" fontId="21" fillId="3" borderId="0" xfId="0" applyNumberFormat="1" applyFont="1" applyFill="1" applyBorder="1" applyAlignment="1">
      <alignment vertical="center"/>
    </xf>
    <xf numFmtId="4" fontId="21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25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24" fillId="0" borderId="1" xfId="1" quotePrefix="1" applyNumberFormat="1" applyFont="1" applyFill="1" applyBorder="1" applyAlignment="1">
      <alignment horizontal="right" vertical="center" wrapText="1"/>
    </xf>
    <xf numFmtId="0" fontId="24" fillId="0" borderId="10" xfId="1" quotePrefix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11" fillId="3" borderId="0" xfId="0" applyFont="1" applyFill="1" applyAlignment="1">
      <alignment wrapText="1"/>
    </xf>
    <xf numFmtId="43" fontId="21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right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3" fontId="17" fillId="0" borderId="0" xfId="0" applyNumberFormat="1" applyFont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43" fontId="28" fillId="3" borderId="0" xfId="1" applyFont="1" applyFill="1" applyBorder="1" applyAlignment="1">
      <alignment vertical="center"/>
    </xf>
    <xf numFmtId="4" fontId="28" fillId="3" borderId="0" xfId="0" applyNumberFormat="1" applyFont="1" applyFill="1" applyBorder="1" applyAlignment="1">
      <alignment vertical="center"/>
    </xf>
    <xf numFmtId="4" fontId="29" fillId="3" borderId="0" xfId="0" applyNumberFormat="1" applyFont="1" applyFill="1" applyBorder="1" applyAlignment="1">
      <alignment horizontal="right" vertical="center"/>
    </xf>
    <xf numFmtId="43" fontId="21" fillId="3" borderId="0" xfId="1" applyFont="1" applyFill="1" applyBorder="1" applyAlignment="1">
      <alignment horizontal="center" vertical="center"/>
    </xf>
    <xf numFmtId="43" fontId="28" fillId="3" borderId="0" xfId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3" fontId="0" fillId="3" borderId="0" xfId="0" applyNumberForma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 wrapText="1"/>
    </xf>
    <xf numFmtId="43" fontId="32" fillId="0" borderId="0" xfId="1" applyFont="1" applyBorder="1" applyAlignment="1">
      <alignment horizontal="center" vertical="center"/>
    </xf>
    <xf numFmtId="43" fontId="31" fillId="3" borderId="0" xfId="1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3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19" fillId="3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654162</xdr:colOff>
      <xdr:row>0</xdr:row>
      <xdr:rowOff>0</xdr:rowOff>
    </xdr:from>
    <xdr:to>
      <xdr:col>5</xdr:col>
      <xdr:colOff>1066800</xdr:colOff>
      <xdr:row>3</xdr:row>
      <xdr:rowOff>58054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3362" y="0"/>
          <a:ext cx="2831988" cy="1486804"/>
        </a:xfrm>
        <a:prstGeom prst="rect">
          <a:avLst/>
        </a:prstGeom>
      </xdr:spPr>
    </xdr:pic>
    <xdr:clientData/>
  </xdr:twoCellAnchor>
  <xdr:twoCellAnchor>
    <xdr:from>
      <xdr:col>11</xdr:col>
      <xdr:colOff>352425</xdr:colOff>
      <xdr:row>124</xdr:row>
      <xdr:rowOff>242887</xdr:rowOff>
    </xdr:from>
    <xdr:to>
      <xdr:col>14</xdr:col>
      <xdr:colOff>876300</xdr:colOff>
      <xdr:row>128</xdr:row>
      <xdr:rowOff>38100</xdr:rowOff>
    </xdr:to>
    <xdr:sp macro="" textlink="">
      <xdr:nvSpPr>
        <xdr:cNvPr id="11" name="Rectángulo 10"/>
        <xdr:cNvSpPr/>
      </xdr:nvSpPr>
      <xdr:spPr>
        <a:xfrm>
          <a:off x="18526125" y="46477237"/>
          <a:ext cx="3800475" cy="938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124</xdr:row>
      <xdr:rowOff>241300</xdr:rowOff>
    </xdr:from>
    <xdr:to>
      <xdr:col>2</xdr:col>
      <xdr:colOff>174624</xdr:colOff>
      <xdr:row>127</xdr:row>
      <xdr:rowOff>209550</xdr:rowOff>
    </xdr:to>
    <xdr:sp macro="" textlink="">
      <xdr:nvSpPr>
        <xdr:cNvPr id="12" name="Rectángulo 11"/>
        <xdr:cNvSpPr/>
      </xdr:nvSpPr>
      <xdr:spPr>
        <a:xfrm>
          <a:off x="361950" y="46475650"/>
          <a:ext cx="3241674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3174</xdr:colOff>
      <xdr:row>125</xdr:row>
      <xdr:rowOff>16781</xdr:rowOff>
    </xdr:from>
    <xdr:to>
      <xdr:col>5</xdr:col>
      <xdr:colOff>1009649</xdr:colOff>
      <xdr:row>128</xdr:row>
      <xdr:rowOff>19050</xdr:rowOff>
    </xdr:to>
    <xdr:sp macro="" textlink="">
      <xdr:nvSpPr>
        <xdr:cNvPr id="14" name="Rectángulo 13"/>
        <xdr:cNvSpPr/>
      </xdr:nvSpPr>
      <xdr:spPr>
        <a:xfrm>
          <a:off x="8994774" y="46536881"/>
          <a:ext cx="3425825" cy="8595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73"/>
  <sheetViews>
    <sheetView tabSelected="1" zoomScale="60" zoomScaleNormal="60" zoomScaleSheetLayoutView="50" workbookViewId="0">
      <selection activeCell="F133" sqref="F133"/>
    </sheetView>
  </sheetViews>
  <sheetFormatPr baseColWidth="10" defaultColWidth="9.140625" defaultRowHeight="12.75" x14ac:dyDescent="0.2"/>
  <cols>
    <col min="1" max="1" width="5.42578125" style="22" customWidth="1"/>
    <col min="2" max="2" width="43.5703125" style="129" customWidth="1"/>
    <col min="3" max="3" width="47.140625" style="192" customWidth="1"/>
    <col min="4" max="4" width="36.28515625" style="129" bestFit="1" customWidth="1"/>
    <col min="5" max="5" width="36.28515625" style="21" bestFit="1" customWidth="1"/>
    <col min="6" max="6" width="16.28515625" style="21" customWidth="1"/>
    <col min="7" max="7" width="16.85546875" style="130" customWidth="1"/>
    <col min="8" max="8" width="14.28515625" style="129" customWidth="1"/>
    <col min="9" max="9" width="14.28515625" style="130" customWidth="1"/>
    <col min="10" max="11" width="9.7109375" style="129" customWidth="1"/>
    <col min="12" max="12" width="8.28515625" style="129" customWidth="1"/>
    <col min="13" max="13" width="18" style="129" customWidth="1"/>
    <col min="14" max="14" width="17.85546875" style="129" customWidth="1"/>
    <col min="15" max="15" width="13.28515625" style="129" customWidth="1"/>
    <col min="16" max="16" width="20.85546875" style="129" customWidth="1"/>
    <col min="17" max="19" width="18.85546875" style="216" customWidth="1"/>
    <col min="20" max="161" width="9.140625" style="216"/>
    <col min="162" max="16384" width="9.140625" style="16"/>
  </cols>
  <sheetData>
    <row r="1" spans="1:161" ht="37.5" customHeight="1" x14ac:dyDescent="0.2"/>
    <row r="2" spans="1:161" ht="37.5" customHeight="1" x14ac:dyDescent="0.2"/>
    <row r="3" spans="1:161" ht="37.5" customHeight="1" x14ac:dyDescent="0.2"/>
    <row r="4" spans="1:161" ht="28.5" customHeight="1" x14ac:dyDescent="0.35">
      <c r="A4" s="226" t="s">
        <v>529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17"/>
    </row>
    <row r="5" spans="1:161" ht="21" customHeight="1" x14ac:dyDescent="0.35">
      <c r="A5" s="226" t="s">
        <v>522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18"/>
    </row>
    <row r="6" spans="1:161" s="156" customFormat="1" ht="45" customHeight="1" x14ac:dyDescent="0.2">
      <c r="A6" s="154" t="s">
        <v>382</v>
      </c>
      <c r="B6" s="154" t="s">
        <v>44</v>
      </c>
      <c r="C6" s="154" t="s">
        <v>47</v>
      </c>
      <c r="D6" s="154" t="s">
        <v>45</v>
      </c>
      <c r="E6" s="154" t="s">
        <v>46</v>
      </c>
      <c r="F6" s="154" t="s">
        <v>220</v>
      </c>
      <c r="G6" s="154" t="s">
        <v>79</v>
      </c>
      <c r="H6" s="155" t="s">
        <v>383</v>
      </c>
      <c r="I6" s="155" t="s">
        <v>384</v>
      </c>
      <c r="J6" s="155" t="s">
        <v>2</v>
      </c>
      <c r="K6" s="155" t="s">
        <v>3</v>
      </c>
      <c r="L6" s="155" t="s">
        <v>4</v>
      </c>
      <c r="M6" s="155" t="s">
        <v>385</v>
      </c>
      <c r="N6" s="155" t="s">
        <v>386</v>
      </c>
      <c r="O6" s="155" t="s">
        <v>64</v>
      </c>
      <c r="P6" s="215" t="s">
        <v>495</v>
      </c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</row>
    <row r="7" spans="1:161" s="15" customFormat="1" ht="29.25" customHeight="1" x14ac:dyDescent="0.2">
      <c r="A7" s="157">
        <v>1</v>
      </c>
      <c r="B7" s="147" t="s">
        <v>410</v>
      </c>
      <c r="C7" s="164" t="s">
        <v>481</v>
      </c>
      <c r="D7" s="180" t="s">
        <v>490</v>
      </c>
      <c r="E7" s="147" t="s">
        <v>490</v>
      </c>
      <c r="F7" s="189" t="s">
        <v>222</v>
      </c>
      <c r="G7" s="148">
        <v>80000</v>
      </c>
      <c r="H7" s="170">
        <v>0</v>
      </c>
      <c r="I7" s="148">
        <f>+G7+H7</f>
        <v>80000</v>
      </c>
      <c r="J7" s="172">
        <v>0</v>
      </c>
      <c r="K7" s="148">
        <v>8582.8700000000008</v>
      </c>
      <c r="L7" s="172">
        <v>0</v>
      </c>
      <c r="M7" s="173">
        <v>6034.89</v>
      </c>
      <c r="N7" s="148">
        <f>+J7+K7+L7+M7</f>
        <v>14617.760000000002</v>
      </c>
      <c r="O7" s="148">
        <f>+I7-N7</f>
        <v>65382.239999999998</v>
      </c>
      <c r="P7" s="181" t="s">
        <v>496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</row>
    <row r="8" spans="1:161" s="15" customFormat="1" ht="29.25" customHeight="1" x14ac:dyDescent="0.2">
      <c r="A8" s="157">
        <v>2</v>
      </c>
      <c r="B8" s="147" t="s">
        <v>412</v>
      </c>
      <c r="C8" s="164" t="s">
        <v>481</v>
      </c>
      <c r="D8" s="180" t="s">
        <v>478</v>
      </c>
      <c r="E8" s="147" t="s">
        <v>478</v>
      </c>
      <c r="F8" s="189" t="s">
        <v>222</v>
      </c>
      <c r="G8" s="148">
        <v>16000</v>
      </c>
      <c r="H8" s="170">
        <v>0</v>
      </c>
      <c r="I8" s="148">
        <f t="shared" ref="I8:I72" si="0">+G8+H8</f>
        <v>16000</v>
      </c>
      <c r="J8" s="172">
        <v>0</v>
      </c>
      <c r="K8" s="172">
        <v>0</v>
      </c>
      <c r="L8" s="172">
        <v>0</v>
      </c>
      <c r="M8" s="148">
        <v>9797.85</v>
      </c>
      <c r="N8" s="148">
        <f t="shared" ref="N8:N62" si="1">+J8+K8+L8+M8</f>
        <v>9797.85</v>
      </c>
      <c r="O8" s="148">
        <f t="shared" ref="O8:O72" si="2">+I8-N8</f>
        <v>6202.15</v>
      </c>
      <c r="P8" s="181" t="s">
        <v>496</v>
      </c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</row>
    <row r="9" spans="1:161" s="15" customFormat="1" ht="29.25" customHeight="1" x14ac:dyDescent="0.2">
      <c r="A9" s="157">
        <v>3</v>
      </c>
      <c r="B9" s="147" t="s">
        <v>420</v>
      </c>
      <c r="C9" s="164" t="s">
        <v>481</v>
      </c>
      <c r="D9" s="180" t="s">
        <v>478</v>
      </c>
      <c r="E9" s="147" t="s">
        <v>478</v>
      </c>
      <c r="F9" s="189" t="s">
        <v>222</v>
      </c>
      <c r="G9" s="148">
        <v>16000</v>
      </c>
      <c r="H9" s="170">
        <v>0</v>
      </c>
      <c r="I9" s="148">
        <f t="shared" si="0"/>
        <v>16000</v>
      </c>
      <c r="J9" s="172">
        <v>0</v>
      </c>
      <c r="K9" s="172">
        <v>0</v>
      </c>
      <c r="L9" s="172">
        <v>0</v>
      </c>
      <c r="M9" s="148">
        <v>4683.7700000000004</v>
      </c>
      <c r="N9" s="148">
        <f t="shared" si="1"/>
        <v>4683.7700000000004</v>
      </c>
      <c r="O9" s="148">
        <f t="shared" si="2"/>
        <v>11316.23</v>
      </c>
      <c r="P9" s="181" t="s">
        <v>496</v>
      </c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</row>
    <row r="10" spans="1:161" s="15" customFormat="1" ht="29.25" customHeight="1" x14ac:dyDescent="0.2">
      <c r="A10" s="157">
        <v>4</v>
      </c>
      <c r="B10" s="147" t="s">
        <v>424</v>
      </c>
      <c r="C10" s="164" t="s">
        <v>481</v>
      </c>
      <c r="D10" s="180" t="s">
        <v>478</v>
      </c>
      <c r="E10" s="147" t="s">
        <v>478</v>
      </c>
      <c r="F10" s="189" t="s">
        <v>222</v>
      </c>
      <c r="G10" s="148">
        <v>12000</v>
      </c>
      <c r="H10" s="170">
        <v>0</v>
      </c>
      <c r="I10" s="148">
        <f t="shared" si="0"/>
        <v>12000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48">
        <f t="shared" si="2"/>
        <v>12000</v>
      </c>
      <c r="P10" s="181" t="s">
        <v>496</v>
      </c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</row>
    <row r="11" spans="1:161" s="15" customFormat="1" ht="29.25" customHeight="1" x14ac:dyDescent="0.2">
      <c r="A11" s="157">
        <v>5</v>
      </c>
      <c r="B11" s="147" t="s">
        <v>442</v>
      </c>
      <c r="C11" s="164" t="s">
        <v>481</v>
      </c>
      <c r="D11" s="180" t="s">
        <v>478</v>
      </c>
      <c r="E11" s="147" t="s">
        <v>478</v>
      </c>
      <c r="F11" s="189" t="s">
        <v>221</v>
      </c>
      <c r="G11" s="148">
        <v>12000</v>
      </c>
      <c r="H11" s="170">
        <v>0</v>
      </c>
      <c r="I11" s="148">
        <f t="shared" si="0"/>
        <v>12000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48">
        <f t="shared" si="2"/>
        <v>12000</v>
      </c>
      <c r="P11" s="181" t="s">
        <v>496</v>
      </c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</row>
    <row r="12" spans="1:161" s="15" customFormat="1" ht="29.25" customHeight="1" x14ac:dyDescent="0.2">
      <c r="A12" s="157">
        <v>6</v>
      </c>
      <c r="B12" s="147" t="s">
        <v>393</v>
      </c>
      <c r="C12" s="164" t="s">
        <v>481</v>
      </c>
      <c r="D12" s="180" t="s">
        <v>478</v>
      </c>
      <c r="E12" s="147" t="s">
        <v>478</v>
      </c>
      <c r="F12" s="189" t="s">
        <v>222</v>
      </c>
      <c r="G12" s="148">
        <v>12000</v>
      </c>
      <c r="H12" s="170">
        <v>0</v>
      </c>
      <c r="I12" s="148">
        <f t="shared" si="0"/>
        <v>12000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48">
        <f t="shared" si="2"/>
        <v>12000</v>
      </c>
      <c r="P12" s="181" t="s">
        <v>496</v>
      </c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</row>
    <row r="13" spans="1:161" s="15" customFormat="1" ht="29.25" customHeight="1" x14ac:dyDescent="0.2">
      <c r="A13" s="157">
        <v>7</v>
      </c>
      <c r="B13" s="147" t="s">
        <v>422</v>
      </c>
      <c r="C13" s="164" t="s">
        <v>481</v>
      </c>
      <c r="D13" s="180" t="s">
        <v>478</v>
      </c>
      <c r="E13" s="147" t="s">
        <v>478</v>
      </c>
      <c r="F13" s="189" t="s">
        <v>222</v>
      </c>
      <c r="G13" s="148">
        <v>12000</v>
      </c>
      <c r="H13" s="170">
        <v>0</v>
      </c>
      <c r="I13" s="148">
        <f t="shared" si="0"/>
        <v>12000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48">
        <f t="shared" si="2"/>
        <v>12000</v>
      </c>
      <c r="P13" s="181" t="s">
        <v>496</v>
      </c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</row>
    <row r="14" spans="1:161" s="15" customFormat="1" ht="29.25" customHeight="1" x14ac:dyDescent="0.2">
      <c r="A14" s="157">
        <v>8</v>
      </c>
      <c r="B14" s="147" t="s">
        <v>392</v>
      </c>
      <c r="C14" s="164" t="s">
        <v>481</v>
      </c>
      <c r="D14" s="180" t="s">
        <v>478</v>
      </c>
      <c r="E14" s="147" t="s">
        <v>478</v>
      </c>
      <c r="F14" s="189" t="s">
        <v>222</v>
      </c>
      <c r="G14" s="148">
        <v>12000</v>
      </c>
      <c r="H14" s="170">
        <v>0</v>
      </c>
      <c r="I14" s="148">
        <f t="shared" si="0"/>
        <v>12000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48">
        <f t="shared" si="2"/>
        <v>12000</v>
      </c>
      <c r="P14" s="181" t="s">
        <v>496</v>
      </c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</row>
    <row r="15" spans="1:161" s="15" customFormat="1" ht="29.25" customHeight="1" x14ac:dyDescent="0.2">
      <c r="A15" s="157">
        <v>9</v>
      </c>
      <c r="B15" s="147" t="s">
        <v>426</v>
      </c>
      <c r="C15" s="164" t="s">
        <v>481</v>
      </c>
      <c r="D15" s="180" t="s">
        <v>478</v>
      </c>
      <c r="E15" s="147" t="s">
        <v>478</v>
      </c>
      <c r="F15" s="189" t="s">
        <v>222</v>
      </c>
      <c r="G15" s="148">
        <v>16000</v>
      </c>
      <c r="H15" s="170">
        <v>0</v>
      </c>
      <c r="I15" s="148">
        <f t="shared" si="0"/>
        <v>16000</v>
      </c>
      <c r="J15" s="172">
        <v>0</v>
      </c>
      <c r="K15" s="172">
        <v>0</v>
      </c>
      <c r="L15" s="172">
        <v>0</v>
      </c>
      <c r="M15" s="173">
        <v>5695.37</v>
      </c>
      <c r="N15" s="148">
        <f t="shared" si="1"/>
        <v>5695.37</v>
      </c>
      <c r="O15" s="148">
        <f t="shared" si="2"/>
        <v>10304.630000000001</v>
      </c>
      <c r="P15" s="181" t="s">
        <v>496</v>
      </c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</row>
    <row r="16" spans="1:161" s="15" customFormat="1" ht="29.25" customHeight="1" x14ac:dyDescent="0.2">
      <c r="A16" s="157">
        <v>10</v>
      </c>
      <c r="B16" s="147" t="s">
        <v>394</v>
      </c>
      <c r="C16" s="164" t="s">
        <v>481</v>
      </c>
      <c r="D16" s="180" t="s">
        <v>478</v>
      </c>
      <c r="E16" s="147" t="s">
        <v>478</v>
      </c>
      <c r="F16" s="189" t="s">
        <v>222</v>
      </c>
      <c r="G16" s="148">
        <v>12000</v>
      </c>
      <c r="H16" s="170">
        <v>0</v>
      </c>
      <c r="I16" s="148">
        <f t="shared" si="0"/>
        <v>12000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48">
        <f t="shared" si="2"/>
        <v>12000</v>
      </c>
      <c r="P16" s="181" t="s">
        <v>496</v>
      </c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</row>
    <row r="17" spans="1:161" s="15" customFormat="1" ht="29.25" customHeight="1" x14ac:dyDescent="0.2">
      <c r="A17" s="157">
        <v>11</v>
      </c>
      <c r="B17" s="147" t="s">
        <v>432</v>
      </c>
      <c r="C17" s="164" t="s">
        <v>481</v>
      </c>
      <c r="D17" s="180" t="s">
        <v>478</v>
      </c>
      <c r="E17" s="147" t="s">
        <v>478</v>
      </c>
      <c r="F17" s="189" t="s">
        <v>221</v>
      </c>
      <c r="G17" s="148">
        <v>16000</v>
      </c>
      <c r="H17" s="170">
        <v>0</v>
      </c>
      <c r="I17" s="148">
        <f t="shared" si="0"/>
        <v>16000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48">
        <f t="shared" si="2"/>
        <v>16000</v>
      </c>
      <c r="P17" s="181" t="s">
        <v>496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</row>
    <row r="18" spans="1:161" s="15" customFormat="1" ht="29.25" customHeight="1" x14ac:dyDescent="0.2">
      <c r="A18" s="157">
        <v>12</v>
      </c>
      <c r="B18" s="147" t="s">
        <v>400</v>
      </c>
      <c r="C18" s="164" t="s">
        <v>481</v>
      </c>
      <c r="D18" s="180" t="s">
        <v>490</v>
      </c>
      <c r="E18" s="147" t="s">
        <v>490</v>
      </c>
      <c r="F18" s="189" t="s">
        <v>222</v>
      </c>
      <c r="G18" s="148">
        <v>80000</v>
      </c>
      <c r="H18" s="170">
        <v>0</v>
      </c>
      <c r="I18" s="148">
        <f t="shared" si="0"/>
        <v>80000</v>
      </c>
      <c r="J18" s="172">
        <v>0</v>
      </c>
      <c r="K18" s="148">
        <v>8582.8700000000008</v>
      </c>
      <c r="L18" s="172">
        <v>0</v>
      </c>
      <c r="M18" s="148">
        <v>5907.35</v>
      </c>
      <c r="N18" s="148">
        <f t="shared" si="1"/>
        <v>14490.220000000001</v>
      </c>
      <c r="O18" s="148">
        <f t="shared" si="2"/>
        <v>65509.78</v>
      </c>
      <c r="P18" s="181" t="s">
        <v>496</v>
      </c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</row>
    <row r="19" spans="1:161" s="15" customFormat="1" ht="29.25" customHeight="1" x14ac:dyDescent="0.2">
      <c r="A19" s="157">
        <v>13</v>
      </c>
      <c r="B19" s="147" t="s">
        <v>421</v>
      </c>
      <c r="C19" s="164" t="s">
        <v>481</v>
      </c>
      <c r="D19" s="180" t="s">
        <v>478</v>
      </c>
      <c r="E19" s="147" t="s">
        <v>478</v>
      </c>
      <c r="F19" s="189" t="s">
        <v>222</v>
      </c>
      <c r="G19" s="148">
        <v>12000</v>
      </c>
      <c r="H19" s="170">
        <v>0</v>
      </c>
      <c r="I19" s="148">
        <f t="shared" si="0"/>
        <v>12000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48">
        <f t="shared" si="2"/>
        <v>12000</v>
      </c>
      <c r="P19" s="181" t="s">
        <v>496</v>
      </c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</row>
    <row r="20" spans="1:161" s="15" customFormat="1" ht="29.25" customHeight="1" x14ac:dyDescent="0.2">
      <c r="A20" s="157">
        <v>14</v>
      </c>
      <c r="B20" s="147" t="s">
        <v>423</v>
      </c>
      <c r="C20" s="164" t="s">
        <v>481</v>
      </c>
      <c r="D20" s="180" t="s">
        <v>478</v>
      </c>
      <c r="E20" s="147" t="s">
        <v>478</v>
      </c>
      <c r="F20" s="189" t="s">
        <v>222</v>
      </c>
      <c r="G20" s="148">
        <v>12000</v>
      </c>
      <c r="H20" s="170">
        <v>0</v>
      </c>
      <c r="I20" s="148">
        <f t="shared" si="0"/>
        <v>12000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48">
        <f t="shared" si="2"/>
        <v>12000</v>
      </c>
      <c r="P20" s="181" t="s">
        <v>496</v>
      </c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</row>
    <row r="21" spans="1:161" s="15" customFormat="1" ht="29.25" customHeight="1" x14ac:dyDescent="0.2">
      <c r="A21" s="157">
        <v>15</v>
      </c>
      <c r="B21" s="147" t="s">
        <v>470</v>
      </c>
      <c r="C21" s="164" t="s">
        <v>481</v>
      </c>
      <c r="D21" s="180" t="s">
        <v>478</v>
      </c>
      <c r="E21" s="147" t="s">
        <v>478</v>
      </c>
      <c r="F21" s="189" t="s">
        <v>222</v>
      </c>
      <c r="G21" s="148">
        <v>16000</v>
      </c>
      <c r="H21" s="170">
        <v>0</v>
      </c>
      <c r="I21" s="148">
        <f t="shared" si="0"/>
        <v>16000</v>
      </c>
      <c r="J21" s="172">
        <v>0</v>
      </c>
      <c r="K21" s="172">
        <v>0</v>
      </c>
      <c r="L21" s="172">
        <v>0</v>
      </c>
      <c r="M21" s="173">
        <v>2665.39</v>
      </c>
      <c r="N21" s="148">
        <f t="shared" si="1"/>
        <v>2665.39</v>
      </c>
      <c r="O21" s="148">
        <f t="shared" si="2"/>
        <v>13334.61</v>
      </c>
      <c r="P21" s="181" t="s">
        <v>496</v>
      </c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</row>
    <row r="22" spans="1:161" s="15" customFormat="1" ht="29.25" customHeight="1" x14ac:dyDescent="0.2">
      <c r="A22" s="157">
        <v>16</v>
      </c>
      <c r="B22" s="147" t="s">
        <v>484</v>
      </c>
      <c r="C22" s="164" t="s">
        <v>481</v>
      </c>
      <c r="D22" s="180" t="s">
        <v>485</v>
      </c>
      <c r="E22" s="147" t="s">
        <v>485</v>
      </c>
      <c r="F22" s="189" t="s">
        <v>222</v>
      </c>
      <c r="G22" s="148">
        <v>60000</v>
      </c>
      <c r="H22" s="170">
        <v>0</v>
      </c>
      <c r="I22" s="148">
        <f t="shared" si="0"/>
        <v>60000</v>
      </c>
      <c r="J22" s="172">
        <v>0</v>
      </c>
      <c r="K22" s="148">
        <v>4195.88</v>
      </c>
      <c r="L22" s="172">
        <v>0</v>
      </c>
      <c r="M22" s="172">
        <v>0</v>
      </c>
      <c r="N22" s="148">
        <f t="shared" si="1"/>
        <v>4195.88</v>
      </c>
      <c r="O22" s="148">
        <f t="shared" si="2"/>
        <v>55804.12</v>
      </c>
      <c r="P22" s="181" t="s">
        <v>496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</row>
    <row r="23" spans="1:161" s="15" customFormat="1" ht="29.25" customHeight="1" x14ac:dyDescent="0.2">
      <c r="A23" s="157">
        <v>17</v>
      </c>
      <c r="B23" s="147" t="s">
        <v>486</v>
      </c>
      <c r="C23" s="164" t="s">
        <v>481</v>
      </c>
      <c r="D23" s="180" t="s">
        <v>485</v>
      </c>
      <c r="E23" s="147" t="s">
        <v>485</v>
      </c>
      <c r="F23" s="189" t="s">
        <v>222</v>
      </c>
      <c r="G23" s="148">
        <v>60000</v>
      </c>
      <c r="H23" s="170">
        <v>0</v>
      </c>
      <c r="I23" s="148">
        <f t="shared" si="0"/>
        <v>60000</v>
      </c>
      <c r="J23" s="172">
        <v>0</v>
      </c>
      <c r="K23" s="148">
        <v>4195.88</v>
      </c>
      <c r="L23" s="172">
        <v>0</v>
      </c>
      <c r="M23" s="172">
        <v>0</v>
      </c>
      <c r="N23" s="148">
        <f t="shared" si="1"/>
        <v>4195.88</v>
      </c>
      <c r="O23" s="148">
        <f t="shared" si="2"/>
        <v>55804.12</v>
      </c>
      <c r="P23" s="181" t="s">
        <v>496</v>
      </c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</row>
    <row r="24" spans="1:161" s="15" customFormat="1" ht="29.25" customHeight="1" x14ac:dyDescent="0.2">
      <c r="A24" s="157">
        <v>18</v>
      </c>
      <c r="B24" s="147" t="s">
        <v>488</v>
      </c>
      <c r="C24" s="164" t="s">
        <v>481</v>
      </c>
      <c r="D24" s="180" t="s">
        <v>478</v>
      </c>
      <c r="E24" s="147" t="s">
        <v>478</v>
      </c>
      <c r="F24" s="189" t="s">
        <v>222</v>
      </c>
      <c r="G24" s="148">
        <v>13000</v>
      </c>
      <c r="H24" s="170">
        <v>0</v>
      </c>
      <c r="I24" s="148">
        <f t="shared" si="0"/>
        <v>13000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48">
        <f t="shared" si="2"/>
        <v>13000</v>
      </c>
      <c r="P24" s="181" t="s">
        <v>496</v>
      </c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</row>
    <row r="25" spans="1:161" s="15" customFormat="1" ht="29.25" customHeight="1" x14ac:dyDescent="0.2">
      <c r="A25" s="157">
        <v>19</v>
      </c>
      <c r="B25" s="147" t="s">
        <v>489</v>
      </c>
      <c r="C25" s="164" t="s">
        <v>481</v>
      </c>
      <c r="D25" s="180" t="s">
        <v>478</v>
      </c>
      <c r="E25" s="147" t="s">
        <v>478</v>
      </c>
      <c r="F25" s="189" t="s">
        <v>221</v>
      </c>
      <c r="G25" s="148">
        <v>13000</v>
      </c>
      <c r="H25" s="170">
        <v>0</v>
      </c>
      <c r="I25" s="148">
        <f t="shared" si="0"/>
        <v>13000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48">
        <f t="shared" si="2"/>
        <v>13000</v>
      </c>
      <c r="P25" s="181" t="s">
        <v>496</v>
      </c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</row>
    <row r="26" spans="1:161" s="15" customFormat="1" ht="29.25" customHeight="1" x14ac:dyDescent="0.2">
      <c r="A26" s="157">
        <v>20</v>
      </c>
      <c r="B26" s="147" t="s">
        <v>487</v>
      </c>
      <c r="C26" s="164" t="s">
        <v>481</v>
      </c>
      <c r="D26" s="180" t="s">
        <v>485</v>
      </c>
      <c r="E26" s="147" t="s">
        <v>485</v>
      </c>
      <c r="F26" s="189" t="s">
        <v>222</v>
      </c>
      <c r="G26" s="148">
        <v>40000</v>
      </c>
      <c r="H26" s="170">
        <v>0</v>
      </c>
      <c r="I26" s="148">
        <f t="shared" si="0"/>
        <v>40000</v>
      </c>
      <c r="J26" s="172">
        <v>0</v>
      </c>
      <c r="K26" s="172">
        <v>797.25</v>
      </c>
      <c r="L26" s="172">
        <v>0</v>
      </c>
      <c r="M26" s="173">
        <v>6151.08</v>
      </c>
      <c r="N26" s="148">
        <f t="shared" si="1"/>
        <v>6948.33</v>
      </c>
      <c r="O26" s="148">
        <f t="shared" si="2"/>
        <v>33051.67</v>
      </c>
      <c r="P26" s="181" t="s">
        <v>496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</row>
    <row r="27" spans="1:161" s="15" customFormat="1" ht="29.25" customHeight="1" x14ac:dyDescent="0.2">
      <c r="A27" s="157">
        <v>21</v>
      </c>
      <c r="B27" s="147" t="s">
        <v>483</v>
      </c>
      <c r="C27" s="164" t="s">
        <v>481</v>
      </c>
      <c r="D27" s="180" t="s">
        <v>478</v>
      </c>
      <c r="E27" s="147" t="s">
        <v>478</v>
      </c>
      <c r="F27" s="189" t="s">
        <v>222</v>
      </c>
      <c r="G27" s="148">
        <v>13000</v>
      </c>
      <c r="H27" s="170">
        <v>0</v>
      </c>
      <c r="I27" s="148">
        <f t="shared" si="0"/>
        <v>13000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48">
        <f t="shared" si="2"/>
        <v>13000</v>
      </c>
      <c r="P27" s="181" t="s">
        <v>496</v>
      </c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</row>
    <row r="28" spans="1:161" s="15" customFormat="1" ht="29.25" customHeight="1" x14ac:dyDescent="0.2">
      <c r="A28" s="157">
        <v>22</v>
      </c>
      <c r="B28" s="147" t="s">
        <v>480</v>
      </c>
      <c r="C28" s="164" t="s">
        <v>481</v>
      </c>
      <c r="D28" s="180" t="s">
        <v>478</v>
      </c>
      <c r="E28" s="147" t="s">
        <v>478</v>
      </c>
      <c r="F28" s="189" t="s">
        <v>222</v>
      </c>
      <c r="G28" s="148">
        <v>12000</v>
      </c>
      <c r="H28" s="170">
        <v>0</v>
      </c>
      <c r="I28" s="148">
        <f t="shared" si="0"/>
        <v>12000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48">
        <f t="shared" si="2"/>
        <v>12000</v>
      </c>
      <c r="P28" s="181" t="s">
        <v>496</v>
      </c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</row>
    <row r="29" spans="1:161" s="15" customFormat="1" ht="29.25" customHeight="1" x14ac:dyDescent="0.2">
      <c r="A29" s="157">
        <v>23</v>
      </c>
      <c r="B29" s="147" t="s">
        <v>497</v>
      </c>
      <c r="C29" s="164" t="s">
        <v>481</v>
      </c>
      <c r="D29" s="180" t="s">
        <v>478</v>
      </c>
      <c r="E29" s="147" t="s">
        <v>478</v>
      </c>
      <c r="F29" s="189" t="s">
        <v>222</v>
      </c>
      <c r="G29" s="148">
        <v>12000</v>
      </c>
      <c r="H29" s="170">
        <v>0</v>
      </c>
      <c r="I29" s="148">
        <f t="shared" si="0"/>
        <v>12000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48">
        <f t="shared" si="2"/>
        <v>12000</v>
      </c>
      <c r="P29" s="181" t="s">
        <v>496</v>
      </c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</row>
    <row r="30" spans="1:161" s="19" customFormat="1" ht="29.25" customHeight="1" x14ac:dyDescent="0.2">
      <c r="A30" s="157">
        <v>24</v>
      </c>
      <c r="B30" s="147" t="s">
        <v>499</v>
      </c>
      <c r="C30" s="164" t="s">
        <v>481</v>
      </c>
      <c r="D30" s="180" t="s">
        <v>478</v>
      </c>
      <c r="E30" s="147" t="s">
        <v>478</v>
      </c>
      <c r="F30" s="189" t="s">
        <v>222</v>
      </c>
      <c r="G30" s="148">
        <v>10000</v>
      </c>
      <c r="H30" s="170">
        <v>0</v>
      </c>
      <c r="I30" s="148">
        <f t="shared" si="0"/>
        <v>10000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48">
        <f t="shared" si="2"/>
        <v>10000</v>
      </c>
      <c r="P30" s="181" t="s">
        <v>496</v>
      </c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  <c r="EM30" s="219"/>
      <c r="EN30" s="219"/>
      <c r="EO30" s="219"/>
      <c r="EP30" s="219"/>
      <c r="EQ30" s="219"/>
      <c r="ER30" s="219"/>
      <c r="ES30" s="219"/>
      <c r="ET30" s="219"/>
      <c r="EU30" s="219"/>
      <c r="EV30" s="219"/>
      <c r="EW30" s="219"/>
      <c r="EX30" s="219"/>
      <c r="EY30" s="219"/>
      <c r="EZ30" s="219"/>
      <c r="FA30" s="219"/>
      <c r="FB30" s="219"/>
      <c r="FC30" s="219"/>
      <c r="FD30" s="219"/>
      <c r="FE30" s="219"/>
    </row>
    <row r="31" spans="1:161" s="19" customFormat="1" ht="29.25" customHeight="1" x14ac:dyDescent="0.2">
      <c r="A31" s="157">
        <v>25</v>
      </c>
      <c r="B31" s="147" t="s">
        <v>516</v>
      </c>
      <c r="C31" s="164" t="s">
        <v>481</v>
      </c>
      <c r="D31" s="180"/>
      <c r="E31" s="147"/>
      <c r="F31" s="189"/>
      <c r="G31" s="148">
        <v>12000</v>
      </c>
      <c r="H31" s="170">
        <v>0</v>
      </c>
      <c r="I31" s="148">
        <f t="shared" si="0"/>
        <v>12000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48">
        <f t="shared" si="2"/>
        <v>12000</v>
      </c>
      <c r="P31" s="181" t="s">
        <v>496</v>
      </c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</row>
    <row r="32" spans="1:161" s="15" customFormat="1" ht="29.25" customHeight="1" x14ac:dyDescent="0.2">
      <c r="A32" s="157">
        <v>26</v>
      </c>
      <c r="B32" s="147" t="s">
        <v>391</v>
      </c>
      <c r="C32" s="164" t="s">
        <v>492</v>
      </c>
      <c r="D32" s="180" t="s">
        <v>390</v>
      </c>
      <c r="E32" s="147" t="s">
        <v>390</v>
      </c>
      <c r="F32" s="189" t="s">
        <v>222</v>
      </c>
      <c r="G32" s="148">
        <v>16000</v>
      </c>
      <c r="H32" s="170">
        <v>0</v>
      </c>
      <c r="I32" s="148">
        <f t="shared" si="0"/>
        <v>16000</v>
      </c>
      <c r="J32" s="172">
        <v>0</v>
      </c>
      <c r="K32" s="172">
        <v>0</v>
      </c>
      <c r="L32" s="172">
        <v>0</v>
      </c>
      <c r="M32" s="173">
        <v>3338.33</v>
      </c>
      <c r="N32" s="148">
        <f t="shared" si="1"/>
        <v>3338.33</v>
      </c>
      <c r="O32" s="148">
        <f t="shared" si="2"/>
        <v>12661.67</v>
      </c>
      <c r="P32" s="181" t="s">
        <v>496</v>
      </c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</row>
    <row r="33" spans="1:161" s="15" customFormat="1" ht="29.25" customHeight="1" x14ac:dyDescent="0.2">
      <c r="A33" s="157">
        <v>27</v>
      </c>
      <c r="B33" s="147" t="s">
        <v>419</v>
      </c>
      <c r="C33" s="164" t="s">
        <v>492</v>
      </c>
      <c r="D33" s="180" t="s">
        <v>390</v>
      </c>
      <c r="E33" s="147" t="s">
        <v>390</v>
      </c>
      <c r="F33" s="189" t="s">
        <v>222</v>
      </c>
      <c r="G33" s="148">
        <v>16000</v>
      </c>
      <c r="H33" s="170">
        <v>0</v>
      </c>
      <c r="I33" s="148">
        <f t="shared" si="0"/>
        <v>16000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48">
        <f t="shared" si="2"/>
        <v>16000</v>
      </c>
      <c r="P33" s="181" t="s">
        <v>496</v>
      </c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</row>
    <row r="34" spans="1:161" s="15" customFormat="1" ht="29.25" customHeight="1" x14ac:dyDescent="0.2">
      <c r="A34" s="157">
        <v>28</v>
      </c>
      <c r="B34" s="147" t="s">
        <v>418</v>
      </c>
      <c r="C34" s="164" t="s">
        <v>492</v>
      </c>
      <c r="D34" s="180" t="s">
        <v>390</v>
      </c>
      <c r="E34" s="147" t="s">
        <v>390</v>
      </c>
      <c r="F34" s="189" t="s">
        <v>222</v>
      </c>
      <c r="G34" s="148">
        <v>12000</v>
      </c>
      <c r="H34" s="170">
        <v>0</v>
      </c>
      <c r="I34" s="148">
        <f t="shared" si="0"/>
        <v>12000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48">
        <f t="shared" si="2"/>
        <v>12000</v>
      </c>
      <c r="P34" s="181" t="s">
        <v>496</v>
      </c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</row>
    <row r="35" spans="1:161" s="15" customFormat="1" ht="29.25" customHeight="1" x14ac:dyDescent="0.2">
      <c r="A35" s="157">
        <v>29</v>
      </c>
      <c r="B35" s="147" t="s">
        <v>417</v>
      </c>
      <c r="C35" s="164" t="s">
        <v>492</v>
      </c>
      <c r="D35" s="180" t="s">
        <v>390</v>
      </c>
      <c r="E35" s="147" t="s">
        <v>390</v>
      </c>
      <c r="F35" s="189" t="s">
        <v>222</v>
      </c>
      <c r="G35" s="148">
        <v>16000</v>
      </c>
      <c r="H35" s="170">
        <v>0</v>
      </c>
      <c r="I35" s="148">
        <f t="shared" si="0"/>
        <v>16000</v>
      </c>
      <c r="J35" s="172">
        <v>0</v>
      </c>
      <c r="K35" s="172">
        <v>0</v>
      </c>
      <c r="L35" s="172">
        <v>0</v>
      </c>
      <c r="M35" s="148">
        <v>8214.73</v>
      </c>
      <c r="N35" s="148">
        <f t="shared" si="1"/>
        <v>8214.73</v>
      </c>
      <c r="O35" s="148">
        <f t="shared" si="2"/>
        <v>7785.27</v>
      </c>
      <c r="P35" s="181" t="s">
        <v>496</v>
      </c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</row>
    <row r="36" spans="1:161" s="15" customFormat="1" ht="29.25" customHeight="1" x14ac:dyDescent="0.2">
      <c r="A36" s="157">
        <v>30</v>
      </c>
      <c r="B36" s="147" t="s">
        <v>416</v>
      </c>
      <c r="C36" s="164" t="s">
        <v>492</v>
      </c>
      <c r="D36" s="180" t="s">
        <v>390</v>
      </c>
      <c r="E36" s="147" t="s">
        <v>390</v>
      </c>
      <c r="F36" s="189" t="s">
        <v>222</v>
      </c>
      <c r="G36" s="148">
        <v>12000</v>
      </c>
      <c r="H36" s="170">
        <v>0</v>
      </c>
      <c r="I36" s="148">
        <f t="shared" si="0"/>
        <v>12000</v>
      </c>
      <c r="J36" s="172">
        <v>0</v>
      </c>
      <c r="K36" s="172">
        <v>0</v>
      </c>
      <c r="L36" s="172">
        <v>0</v>
      </c>
      <c r="M36" s="148">
        <v>4606.0200000000004</v>
      </c>
      <c r="N36" s="148">
        <f t="shared" si="1"/>
        <v>4606.0200000000004</v>
      </c>
      <c r="O36" s="148">
        <f t="shared" si="2"/>
        <v>7393.98</v>
      </c>
      <c r="P36" s="181" t="s">
        <v>496</v>
      </c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</row>
    <row r="37" spans="1:161" s="15" customFormat="1" ht="29.25" customHeight="1" x14ac:dyDescent="0.2">
      <c r="A37" s="157">
        <v>31</v>
      </c>
      <c r="B37" s="147" t="s">
        <v>415</v>
      </c>
      <c r="C37" s="164" t="s">
        <v>492</v>
      </c>
      <c r="D37" s="180" t="s">
        <v>390</v>
      </c>
      <c r="E37" s="147" t="s">
        <v>390</v>
      </c>
      <c r="F37" s="189" t="s">
        <v>222</v>
      </c>
      <c r="G37" s="148">
        <v>12000</v>
      </c>
      <c r="H37" s="170">
        <v>0</v>
      </c>
      <c r="I37" s="148">
        <f t="shared" si="0"/>
        <v>12000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48">
        <f t="shared" si="2"/>
        <v>12000</v>
      </c>
      <c r="P37" s="181" t="s">
        <v>496</v>
      </c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</row>
    <row r="38" spans="1:161" s="15" customFormat="1" ht="29.25" customHeight="1" x14ac:dyDescent="0.2">
      <c r="A38" s="157">
        <v>32</v>
      </c>
      <c r="B38" s="147" t="s">
        <v>414</v>
      </c>
      <c r="C38" s="164" t="s">
        <v>492</v>
      </c>
      <c r="D38" s="180" t="s">
        <v>390</v>
      </c>
      <c r="E38" s="147" t="s">
        <v>390</v>
      </c>
      <c r="F38" s="189" t="s">
        <v>222</v>
      </c>
      <c r="G38" s="148">
        <v>12000</v>
      </c>
      <c r="H38" s="170">
        <v>0</v>
      </c>
      <c r="I38" s="148">
        <f t="shared" si="0"/>
        <v>12000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48">
        <f t="shared" si="2"/>
        <v>12000</v>
      </c>
      <c r="P38" s="181" t="s">
        <v>496</v>
      </c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  <c r="EG38" s="163"/>
      <c r="EH38" s="163"/>
      <c r="EI38" s="163"/>
      <c r="EJ38" s="163"/>
      <c r="EK38" s="163"/>
      <c r="EL38" s="163"/>
      <c r="EM38" s="163"/>
      <c r="EN38" s="163"/>
      <c r="EO38" s="163"/>
      <c r="EP38" s="163"/>
      <c r="EQ38" s="163"/>
      <c r="ER38" s="163"/>
      <c r="ES38" s="163"/>
      <c r="ET38" s="163"/>
      <c r="EU38" s="163"/>
      <c r="EV38" s="163"/>
      <c r="EW38" s="163"/>
      <c r="EX38" s="163"/>
      <c r="EY38" s="163"/>
      <c r="EZ38" s="163"/>
      <c r="FA38" s="163"/>
      <c r="FB38" s="163"/>
      <c r="FC38" s="163"/>
      <c r="FD38" s="163"/>
      <c r="FE38" s="163"/>
    </row>
    <row r="39" spans="1:161" s="15" customFormat="1" ht="29.25" customHeight="1" x14ac:dyDescent="0.2">
      <c r="A39" s="157">
        <v>33</v>
      </c>
      <c r="B39" s="147" t="s">
        <v>413</v>
      </c>
      <c r="C39" s="164" t="s">
        <v>492</v>
      </c>
      <c r="D39" s="180" t="s">
        <v>390</v>
      </c>
      <c r="E39" s="147" t="s">
        <v>390</v>
      </c>
      <c r="F39" s="189" t="s">
        <v>221</v>
      </c>
      <c r="G39" s="148">
        <v>12000</v>
      </c>
      <c r="H39" s="170">
        <v>0</v>
      </c>
      <c r="I39" s="148">
        <f t="shared" si="0"/>
        <v>12000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48">
        <f t="shared" si="2"/>
        <v>12000</v>
      </c>
      <c r="P39" s="181" t="s">
        <v>496</v>
      </c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3"/>
      <c r="EU39" s="163"/>
      <c r="EV39" s="163"/>
      <c r="EW39" s="163"/>
      <c r="EX39" s="163"/>
      <c r="EY39" s="163"/>
      <c r="EZ39" s="163"/>
      <c r="FA39" s="163"/>
      <c r="FB39" s="163"/>
      <c r="FC39" s="163"/>
      <c r="FD39" s="163"/>
      <c r="FE39" s="163"/>
    </row>
    <row r="40" spans="1:161" s="15" customFormat="1" ht="29.25" customHeight="1" x14ac:dyDescent="0.2">
      <c r="A40" s="157">
        <v>34</v>
      </c>
      <c r="B40" s="147" t="s">
        <v>411</v>
      </c>
      <c r="C40" s="164" t="s">
        <v>492</v>
      </c>
      <c r="D40" s="180" t="s">
        <v>212</v>
      </c>
      <c r="E40" s="147" t="s">
        <v>212</v>
      </c>
      <c r="F40" s="189" t="s">
        <v>221</v>
      </c>
      <c r="G40" s="148">
        <v>100000</v>
      </c>
      <c r="H40" s="170">
        <v>0</v>
      </c>
      <c r="I40" s="148">
        <f t="shared" si="0"/>
        <v>100000</v>
      </c>
      <c r="J40" s="172">
        <v>0</v>
      </c>
      <c r="K40" s="148">
        <v>13582.87</v>
      </c>
      <c r="L40" s="172">
        <v>0</v>
      </c>
      <c r="M40" s="173">
        <v>5242.3</v>
      </c>
      <c r="N40" s="148">
        <f t="shared" si="1"/>
        <v>18825.170000000002</v>
      </c>
      <c r="O40" s="148">
        <f t="shared" si="2"/>
        <v>81174.83</v>
      </c>
      <c r="P40" s="181" t="s">
        <v>496</v>
      </c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  <c r="DT40" s="163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3"/>
      <c r="EK40" s="163"/>
      <c r="EL40" s="163"/>
      <c r="EM40" s="163"/>
      <c r="EN40" s="163"/>
      <c r="EO40" s="163"/>
      <c r="EP40" s="163"/>
      <c r="EQ40" s="163"/>
      <c r="ER40" s="163"/>
      <c r="ES40" s="163"/>
      <c r="ET40" s="163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</row>
    <row r="41" spans="1:161" s="15" customFormat="1" ht="29.25" customHeight="1" x14ac:dyDescent="0.2">
      <c r="A41" s="157">
        <v>35</v>
      </c>
      <c r="B41" s="147" t="s">
        <v>409</v>
      </c>
      <c r="C41" s="164" t="s">
        <v>492</v>
      </c>
      <c r="D41" s="180" t="s">
        <v>390</v>
      </c>
      <c r="E41" s="147" t="s">
        <v>390</v>
      </c>
      <c r="F41" s="189" t="s">
        <v>221</v>
      </c>
      <c r="G41" s="148">
        <v>12000</v>
      </c>
      <c r="H41" s="170">
        <v>0</v>
      </c>
      <c r="I41" s="148">
        <f t="shared" si="0"/>
        <v>12000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48">
        <f t="shared" si="2"/>
        <v>12000</v>
      </c>
      <c r="P41" s="181" t="s">
        <v>496</v>
      </c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163"/>
      <c r="DS41" s="163"/>
      <c r="DT41" s="163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G41" s="163"/>
      <c r="EH41" s="163"/>
      <c r="EI41" s="163"/>
      <c r="EJ41" s="163"/>
      <c r="EK41" s="163"/>
      <c r="EL41" s="163"/>
      <c r="EM41" s="163"/>
      <c r="EN41" s="163"/>
      <c r="EO41" s="163"/>
      <c r="EP41" s="163"/>
      <c r="EQ41" s="163"/>
      <c r="ER41" s="163"/>
      <c r="ES41" s="163"/>
      <c r="ET41" s="163"/>
      <c r="EU41" s="163"/>
      <c r="EV41" s="163"/>
      <c r="EW41" s="163"/>
      <c r="EX41" s="163"/>
      <c r="EY41" s="163"/>
      <c r="EZ41" s="163"/>
      <c r="FA41" s="163"/>
      <c r="FB41" s="163"/>
      <c r="FC41" s="163"/>
      <c r="FD41" s="163"/>
      <c r="FE41" s="163"/>
    </row>
    <row r="42" spans="1:161" s="15" customFormat="1" ht="29.25" customHeight="1" x14ac:dyDescent="0.2">
      <c r="A42" s="157">
        <v>36</v>
      </c>
      <c r="B42" s="147" t="s">
        <v>408</v>
      </c>
      <c r="C42" s="164" t="s">
        <v>492</v>
      </c>
      <c r="D42" s="180" t="s">
        <v>390</v>
      </c>
      <c r="E42" s="147" t="s">
        <v>390</v>
      </c>
      <c r="F42" s="189" t="s">
        <v>222</v>
      </c>
      <c r="G42" s="148">
        <v>16000</v>
      </c>
      <c r="H42" s="170">
        <v>0</v>
      </c>
      <c r="I42" s="148">
        <f t="shared" si="0"/>
        <v>16000</v>
      </c>
      <c r="J42" s="172">
        <v>0</v>
      </c>
      <c r="K42" s="172">
        <v>0</v>
      </c>
      <c r="L42" s="172">
        <v>0</v>
      </c>
      <c r="M42" s="172">
        <v>0</v>
      </c>
      <c r="N42" s="172">
        <v>0</v>
      </c>
      <c r="O42" s="148">
        <f t="shared" si="2"/>
        <v>16000</v>
      </c>
      <c r="P42" s="181" t="s">
        <v>496</v>
      </c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  <c r="DT42" s="163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163"/>
    </row>
    <row r="43" spans="1:161" s="15" customFormat="1" ht="29.25" customHeight="1" x14ac:dyDescent="0.2">
      <c r="A43" s="157">
        <v>37</v>
      </c>
      <c r="B43" s="147" t="s">
        <v>407</v>
      </c>
      <c r="C43" s="164" t="s">
        <v>492</v>
      </c>
      <c r="D43" s="180" t="s">
        <v>390</v>
      </c>
      <c r="E43" s="147" t="s">
        <v>390</v>
      </c>
      <c r="F43" s="189" t="s">
        <v>222</v>
      </c>
      <c r="G43" s="148">
        <v>12000</v>
      </c>
      <c r="H43" s="170">
        <v>0</v>
      </c>
      <c r="I43" s="148">
        <f t="shared" si="0"/>
        <v>12000</v>
      </c>
      <c r="J43" s="172">
        <v>0</v>
      </c>
      <c r="K43" s="172">
        <v>0</v>
      </c>
      <c r="L43" s="172">
        <v>0</v>
      </c>
      <c r="M43" s="173">
        <v>2695.95</v>
      </c>
      <c r="N43" s="148">
        <f t="shared" si="1"/>
        <v>2695.95</v>
      </c>
      <c r="O43" s="148">
        <f t="shared" si="2"/>
        <v>9304.0499999999993</v>
      </c>
      <c r="P43" s="181" t="s">
        <v>496</v>
      </c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G43" s="163"/>
      <c r="EH43" s="163"/>
      <c r="EI43" s="163"/>
      <c r="EJ43" s="163"/>
      <c r="EK43" s="163"/>
      <c r="EL43" s="163"/>
      <c r="EM43" s="163"/>
      <c r="EN43" s="163"/>
      <c r="EO43" s="163"/>
      <c r="EP43" s="163"/>
      <c r="EQ43" s="163"/>
      <c r="ER43" s="163"/>
      <c r="ES43" s="163"/>
      <c r="ET43" s="163"/>
      <c r="EU43" s="163"/>
      <c r="EV43" s="163"/>
      <c r="EW43" s="163"/>
      <c r="EX43" s="163"/>
      <c r="EY43" s="163"/>
      <c r="EZ43" s="163"/>
      <c r="FA43" s="163"/>
      <c r="FB43" s="163"/>
      <c r="FC43" s="163"/>
      <c r="FD43" s="163"/>
      <c r="FE43" s="163"/>
    </row>
    <row r="44" spans="1:161" s="19" customFormat="1" ht="29.25" customHeight="1" x14ac:dyDescent="0.2">
      <c r="A44" s="157">
        <v>38</v>
      </c>
      <c r="B44" s="147" t="s">
        <v>406</v>
      </c>
      <c r="C44" s="164" t="s">
        <v>492</v>
      </c>
      <c r="D44" s="180" t="s">
        <v>390</v>
      </c>
      <c r="E44" s="147" t="s">
        <v>390</v>
      </c>
      <c r="F44" s="196" t="s">
        <v>222</v>
      </c>
      <c r="G44" s="148">
        <v>12000</v>
      </c>
      <c r="H44" s="170">
        <v>0</v>
      </c>
      <c r="I44" s="148">
        <f t="shared" si="0"/>
        <v>12000</v>
      </c>
      <c r="J44" s="172">
        <v>0</v>
      </c>
      <c r="K44" s="172">
        <v>0</v>
      </c>
      <c r="L44" s="172">
        <v>0</v>
      </c>
      <c r="M44" s="172">
        <v>0</v>
      </c>
      <c r="N44" s="172">
        <v>0</v>
      </c>
      <c r="O44" s="148">
        <f t="shared" si="2"/>
        <v>12000</v>
      </c>
      <c r="P44" s="181" t="s">
        <v>496</v>
      </c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219"/>
      <c r="CP44" s="219"/>
      <c r="CQ44" s="219"/>
      <c r="CR44" s="219"/>
      <c r="CS44" s="219"/>
      <c r="CT44" s="219"/>
      <c r="CU44" s="219"/>
      <c r="CV44" s="219"/>
      <c r="CW44" s="219"/>
      <c r="CX44" s="219"/>
      <c r="CY44" s="219"/>
      <c r="CZ44" s="219"/>
      <c r="DA44" s="219"/>
      <c r="DB44" s="219"/>
      <c r="DC44" s="219"/>
      <c r="DD44" s="219"/>
      <c r="DE44" s="219"/>
      <c r="DF44" s="219"/>
      <c r="DG44" s="219"/>
      <c r="DH44" s="219"/>
      <c r="DI44" s="219"/>
      <c r="DJ44" s="219"/>
      <c r="DK44" s="219"/>
      <c r="DL44" s="219"/>
      <c r="DM44" s="219"/>
      <c r="DN44" s="219"/>
      <c r="DO44" s="219"/>
      <c r="DP44" s="219"/>
      <c r="DQ44" s="219"/>
      <c r="DR44" s="219"/>
      <c r="DS44" s="219"/>
      <c r="DT44" s="219"/>
      <c r="DU44" s="219"/>
      <c r="DV44" s="219"/>
      <c r="DW44" s="219"/>
      <c r="DX44" s="219"/>
      <c r="DY44" s="219"/>
      <c r="DZ44" s="219"/>
      <c r="EA44" s="219"/>
      <c r="EB44" s="219"/>
      <c r="EC44" s="219"/>
      <c r="ED44" s="219"/>
      <c r="EE44" s="219"/>
      <c r="EF44" s="219"/>
      <c r="EG44" s="219"/>
      <c r="EH44" s="219"/>
      <c r="EI44" s="219"/>
      <c r="EJ44" s="219"/>
      <c r="EK44" s="219"/>
      <c r="EL44" s="219"/>
      <c r="EM44" s="219"/>
      <c r="EN44" s="219"/>
      <c r="EO44" s="219"/>
      <c r="EP44" s="219"/>
      <c r="EQ44" s="219"/>
      <c r="ER44" s="219"/>
      <c r="ES44" s="219"/>
      <c r="ET44" s="219"/>
      <c r="EU44" s="219"/>
      <c r="EV44" s="219"/>
      <c r="EW44" s="219"/>
      <c r="EX44" s="219"/>
      <c r="EY44" s="219"/>
      <c r="EZ44" s="219"/>
      <c r="FA44" s="219"/>
      <c r="FB44" s="219"/>
      <c r="FC44" s="219"/>
      <c r="FD44" s="219"/>
      <c r="FE44" s="219"/>
    </row>
    <row r="45" spans="1:161" s="19" customFormat="1" ht="29.25" customHeight="1" x14ac:dyDescent="0.2">
      <c r="A45" s="157">
        <v>39</v>
      </c>
      <c r="B45" s="147" t="s">
        <v>405</v>
      </c>
      <c r="C45" s="164" t="s">
        <v>492</v>
      </c>
      <c r="D45" s="180" t="s">
        <v>390</v>
      </c>
      <c r="E45" s="147" t="s">
        <v>390</v>
      </c>
      <c r="F45" s="196" t="s">
        <v>221</v>
      </c>
      <c r="G45" s="148">
        <v>16000</v>
      </c>
      <c r="H45" s="170">
        <v>0</v>
      </c>
      <c r="I45" s="148">
        <f t="shared" si="0"/>
        <v>16000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48">
        <f t="shared" si="2"/>
        <v>16000</v>
      </c>
      <c r="P45" s="181" t="s">
        <v>496</v>
      </c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219"/>
      <c r="DT45" s="219"/>
      <c r="DU45" s="219"/>
      <c r="DV45" s="219"/>
      <c r="DW45" s="219"/>
      <c r="DX45" s="219"/>
      <c r="DY45" s="219"/>
      <c r="DZ45" s="219"/>
      <c r="EA45" s="219"/>
      <c r="EB45" s="219"/>
      <c r="EC45" s="219"/>
      <c r="ED45" s="219"/>
      <c r="EE45" s="219"/>
      <c r="EF45" s="219"/>
      <c r="EG45" s="219"/>
      <c r="EH45" s="219"/>
      <c r="EI45" s="219"/>
      <c r="EJ45" s="219"/>
      <c r="EK45" s="219"/>
      <c r="EL45" s="219"/>
      <c r="EM45" s="219"/>
      <c r="EN45" s="219"/>
      <c r="EO45" s="219"/>
      <c r="EP45" s="219"/>
      <c r="EQ45" s="219"/>
      <c r="ER45" s="219"/>
      <c r="ES45" s="219"/>
      <c r="ET45" s="219"/>
      <c r="EU45" s="219"/>
      <c r="EV45" s="219"/>
      <c r="EW45" s="219"/>
      <c r="EX45" s="219"/>
      <c r="EY45" s="219"/>
      <c r="EZ45" s="219"/>
      <c r="FA45" s="219"/>
      <c r="FB45" s="219"/>
      <c r="FC45" s="219"/>
      <c r="FD45" s="219"/>
      <c r="FE45" s="219"/>
    </row>
    <row r="46" spans="1:161" s="19" customFormat="1" ht="29.25" customHeight="1" x14ac:dyDescent="0.2">
      <c r="A46" s="157">
        <v>40</v>
      </c>
      <c r="B46" s="147" t="s">
        <v>404</v>
      </c>
      <c r="C46" s="164" t="s">
        <v>492</v>
      </c>
      <c r="D46" s="180" t="s">
        <v>491</v>
      </c>
      <c r="E46" s="147" t="s">
        <v>491</v>
      </c>
      <c r="F46" s="196" t="s">
        <v>222</v>
      </c>
      <c r="G46" s="148">
        <v>40000</v>
      </c>
      <c r="H46" s="170">
        <v>0</v>
      </c>
      <c r="I46" s="148">
        <f t="shared" si="0"/>
        <v>40000</v>
      </c>
      <c r="J46" s="172">
        <v>0</v>
      </c>
      <c r="K46" s="172">
        <v>797.25</v>
      </c>
      <c r="L46" s="172">
        <v>0</v>
      </c>
      <c r="M46" s="173">
        <v>5158.88</v>
      </c>
      <c r="N46" s="148">
        <f t="shared" si="1"/>
        <v>5956.13</v>
      </c>
      <c r="O46" s="148">
        <f t="shared" si="2"/>
        <v>34043.870000000003</v>
      </c>
      <c r="P46" s="181" t="s">
        <v>496</v>
      </c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19"/>
      <c r="CG46" s="219"/>
      <c r="CH46" s="219"/>
      <c r="CI46" s="219"/>
      <c r="CJ46" s="219"/>
      <c r="CK46" s="219"/>
      <c r="CL46" s="219"/>
      <c r="CM46" s="219"/>
      <c r="CN46" s="219"/>
      <c r="CO46" s="219"/>
      <c r="CP46" s="219"/>
      <c r="CQ46" s="219"/>
      <c r="CR46" s="219"/>
      <c r="CS46" s="219"/>
      <c r="CT46" s="219"/>
      <c r="CU46" s="219"/>
      <c r="CV46" s="219"/>
      <c r="CW46" s="219"/>
      <c r="CX46" s="219"/>
      <c r="CY46" s="219"/>
      <c r="CZ46" s="219"/>
      <c r="DA46" s="219"/>
      <c r="DB46" s="219"/>
      <c r="DC46" s="219"/>
      <c r="DD46" s="219"/>
      <c r="DE46" s="219"/>
      <c r="DF46" s="219"/>
      <c r="DG46" s="219"/>
      <c r="DH46" s="219"/>
      <c r="DI46" s="219"/>
      <c r="DJ46" s="219"/>
      <c r="DK46" s="219"/>
      <c r="DL46" s="219"/>
      <c r="DM46" s="219"/>
      <c r="DN46" s="219"/>
      <c r="DO46" s="219"/>
      <c r="DP46" s="219"/>
      <c r="DQ46" s="219"/>
      <c r="DR46" s="219"/>
      <c r="DS46" s="219"/>
      <c r="DT46" s="219"/>
      <c r="DU46" s="219"/>
      <c r="DV46" s="219"/>
      <c r="DW46" s="219"/>
      <c r="DX46" s="219"/>
      <c r="DY46" s="219"/>
      <c r="DZ46" s="219"/>
      <c r="EA46" s="219"/>
      <c r="EB46" s="219"/>
      <c r="EC46" s="219"/>
      <c r="ED46" s="219"/>
      <c r="EE46" s="219"/>
      <c r="EF46" s="219"/>
      <c r="EG46" s="219"/>
      <c r="EH46" s="219"/>
      <c r="EI46" s="219"/>
      <c r="EJ46" s="219"/>
      <c r="EK46" s="219"/>
      <c r="EL46" s="219"/>
      <c r="EM46" s="219"/>
      <c r="EN46" s="219"/>
      <c r="EO46" s="219"/>
      <c r="EP46" s="219"/>
      <c r="EQ46" s="219"/>
      <c r="ER46" s="219"/>
      <c r="ES46" s="219"/>
      <c r="ET46" s="219"/>
      <c r="EU46" s="219"/>
      <c r="EV46" s="219"/>
      <c r="EW46" s="219"/>
      <c r="EX46" s="219"/>
      <c r="EY46" s="219"/>
      <c r="EZ46" s="219"/>
      <c r="FA46" s="219"/>
      <c r="FB46" s="219"/>
      <c r="FC46" s="219"/>
      <c r="FD46" s="219"/>
      <c r="FE46" s="219"/>
    </row>
    <row r="47" spans="1:161" s="19" customFormat="1" ht="29.25" customHeight="1" x14ac:dyDescent="0.2">
      <c r="A47" s="157">
        <v>41</v>
      </c>
      <c r="B47" s="147" t="s">
        <v>403</v>
      </c>
      <c r="C47" s="164" t="s">
        <v>492</v>
      </c>
      <c r="D47" s="180" t="s">
        <v>390</v>
      </c>
      <c r="E47" s="147" t="s">
        <v>390</v>
      </c>
      <c r="F47" s="196" t="s">
        <v>222</v>
      </c>
      <c r="G47" s="148">
        <v>16000</v>
      </c>
      <c r="H47" s="170">
        <v>0</v>
      </c>
      <c r="I47" s="148">
        <f t="shared" si="0"/>
        <v>16000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48">
        <f t="shared" si="2"/>
        <v>16000</v>
      </c>
      <c r="P47" s="181" t="s">
        <v>496</v>
      </c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219"/>
      <c r="BU47" s="219"/>
      <c r="BV47" s="219"/>
      <c r="BW47" s="219"/>
      <c r="BX47" s="219"/>
      <c r="BY47" s="219"/>
      <c r="BZ47" s="219"/>
      <c r="CA47" s="219"/>
      <c r="CB47" s="219"/>
      <c r="CC47" s="219"/>
      <c r="CD47" s="219"/>
      <c r="CE47" s="219"/>
      <c r="CF47" s="219"/>
      <c r="CG47" s="219"/>
      <c r="CH47" s="219"/>
      <c r="CI47" s="219"/>
      <c r="CJ47" s="219"/>
      <c r="CK47" s="219"/>
      <c r="CL47" s="219"/>
      <c r="CM47" s="219"/>
      <c r="CN47" s="219"/>
      <c r="CO47" s="219"/>
      <c r="CP47" s="219"/>
      <c r="CQ47" s="219"/>
      <c r="CR47" s="219"/>
      <c r="CS47" s="219"/>
      <c r="CT47" s="219"/>
      <c r="CU47" s="219"/>
      <c r="CV47" s="219"/>
      <c r="CW47" s="219"/>
      <c r="CX47" s="219"/>
      <c r="CY47" s="219"/>
      <c r="CZ47" s="219"/>
      <c r="DA47" s="219"/>
      <c r="DB47" s="219"/>
      <c r="DC47" s="219"/>
      <c r="DD47" s="219"/>
      <c r="DE47" s="219"/>
      <c r="DF47" s="219"/>
      <c r="DG47" s="219"/>
      <c r="DH47" s="219"/>
      <c r="DI47" s="219"/>
      <c r="DJ47" s="219"/>
      <c r="DK47" s="219"/>
      <c r="DL47" s="219"/>
      <c r="DM47" s="219"/>
      <c r="DN47" s="219"/>
      <c r="DO47" s="219"/>
      <c r="DP47" s="219"/>
      <c r="DQ47" s="219"/>
      <c r="DR47" s="219"/>
      <c r="DS47" s="219"/>
      <c r="DT47" s="219"/>
      <c r="DU47" s="219"/>
      <c r="DV47" s="219"/>
      <c r="DW47" s="219"/>
      <c r="DX47" s="219"/>
      <c r="DY47" s="219"/>
      <c r="DZ47" s="219"/>
      <c r="EA47" s="219"/>
      <c r="EB47" s="219"/>
      <c r="EC47" s="219"/>
      <c r="ED47" s="219"/>
      <c r="EE47" s="219"/>
      <c r="EF47" s="219"/>
      <c r="EG47" s="219"/>
      <c r="EH47" s="219"/>
      <c r="EI47" s="219"/>
      <c r="EJ47" s="219"/>
      <c r="EK47" s="219"/>
      <c r="EL47" s="219"/>
      <c r="EM47" s="219"/>
      <c r="EN47" s="219"/>
      <c r="EO47" s="219"/>
      <c r="EP47" s="219"/>
      <c r="EQ47" s="219"/>
      <c r="ER47" s="219"/>
      <c r="ES47" s="219"/>
      <c r="ET47" s="219"/>
      <c r="EU47" s="219"/>
      <c r="EV47" s="219"/>
      <c r="EW47" s="219"/>
      <c r="EX47" s="219"/>
      <c r="EY47" s="219"/>
      <c r="EZ47" s="219"/>
      <c r="FA47" s="219"/>
      <c r="FB47" s="219"/>
      <c r="FC47" s="219"/>
      <c r="FD47" s="219"/>
      <c r="FE47" s="219"/>
    </row>
    <row r="48" spans="1:161" s="19" customFormat="1" ht="29.25" customHeight="1" x14ac:dyDescent="0.2">
      <c r="A48" s="157">
        <v>42</v>
      </c>
      <c r="B48" s="147" t="s">
        <v>402</v>
      </c>
      <c r="C48" s="164" t="s">
        <v>492</v>
      </c>
      <c r="D48" s="180" t="s">
        <v>491</v>
      </c>
      <c r="E48" s="147" t="s">
        <v>491</v>
      </c>
      <c r="F48" s="196" t="s">
        <v>222</v>
      </c>
      <c r="G48" s="148">
        <v>40000</v>
      </c>
      <c r="H48" s="170">
        <v>0</v>
      </c>
      <c r="I48" s="148">
        <f t="shared" si="0"/>
        <v>40000</v>
      </c>
      <c r="J48" s="172">
        <v>0</v>
      </c>
      <c r="K48" s="172">
        <v>797.25</v>
      </c>
      <c r="L48" s="172">
        <v>0</v>
      </c>
      <c r="M48" s="173">
        <v>5535.62</v>
      </c>
      <c r="N48" s="148">
        <f t="shared" si="1"/>
        <v>6332.87</v>
      </c>
      <c r="O48" s="148">
        <f t="shared" si="2"/>
        <v>33667.129999999997</v>
      </c>
      <c r="P48" s="181" t="s">
        <v>496</v>
      </c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219"/>
      <c r="BZ48" s="219"/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219"/>
      <c r="CP48" s="219"/>
      <c r="CQ48" s="219"/>
      <c r="CR48" s="219"/>
      <c r="CS48" s="219"/>
      <c r="CT48" s="219"/>
      <c r="CU48" s="219"/>
      <c r="CV48" s="219"/>
      <c r="CW48" s="219"/>
      <c r="CX48" s="219"/>
      <c r="CY48" s="219"/>
      <c r="CZ48" s="219"/>
      <c r="DA48" s="219"/>
      <c r="DB48" s="219"/>
      <c r="DC48" s="219"/>
      <c r="DD48" s="219"/>
      <c r="DE48" s="219"/>
      <c r="DF48" s="219"/>
      <c r="DG48" s="219"/>
      <c r="DH48" s="219"/>
      <c r="DI48" s="219"/>
      <c r="DJ48" s="219"/>
      <c r="DK48" s="219"/>
      <c r="DL48" s="219"/>
      <c r="DM48" s="219"/>
      <c r="DN48" s="219"/>
      <c r="DO48" s="219"/>
      <c r="DP48" s="219"/>
      <c r="DQ48" s="219"/>
      <c r="DR48" s="219"/>
      <c r="DS48" s="219"/>
      <c r="DT48" s="219"/>
      <c r="DU48" s="219"/>
      <c r="DV48" s="219"/>
      <c r="DW48" s="219"/>
      <c r="DX48" s="219"/>
      <c r="DY48" s="219"/>
      <c r="DZ48" s="219"/>
      <c r="EA48" s="219"/>
      <c r="EB48" s="219"/>
      <c r="EC48" s="219"/>
      <c r="ED48" s="219"/>
      <c r="EE48" s="219"/>
      <c r="EF48" s="219"/>
      <c r="EG48" s="219"/>
      <c r="EH48" s="219"/>
      <c r="EI48" s="219"/>
      <c r="EJ48" s="219"/>
      <c r="EK48" s="219"/>
      <c r="EL48" s="219"/>
      <c r="EM48" s="219"/>
      <c r="EN48" s="219"/>
      <c r="EO48" s="219"/>
      <c r="EP48" s="219"/>
      <c r="EQ48" s="219"/>
      <c r="ER48" s="219"/>
      <c r="ES48" s="219"/>
      <c r="ET48" s="219"/>
      <c r="EU48" s="219"/>
      <c r="EV48" s="219"/>
      <c r="EW48" s="219"/>
      <c r="EX48" s="219"/>
      <c r="EY48" s="219"/>
      <c r="EZ48" s="219"/>
      <c r="FA48" s="219"/>
      <c r="FB48" s="219"/>
      <c r="FC48" s="219"/>
      <c r="FD48" s="219"/>
      <c r="FE48" s="219"/>
    </row>
    <row r="49" spans="1:161" s="19" customFormat="1" ht="29.25" customHeight="1" x14ac:dyDescent="0.2">
      <c r="A49" s="157">
        <v>43</v>
      </c>
      <c r="B49" s="147" t="s">
        <v>401</v>
      </c>
      <c r="C49" s="164" t="s">
        <v>492</v>
      </c>
      <c r="D49" s="180" t="s">
        <v>490</v>
      </c>
      <c r="E49" s="147" t="s">
        <v>490</v>
      </c>
      <c r="F49" s="196" t="s">
        <v>222</v>
      </c>
      <c r="G49" s="148">
        <v>85000</v>
      </c>
      <c r="H49" s="170">
        <v>0</v>
      </c>
      <c r="I49" s="148">
        <f t="shared" si="0"/>
        <v>85000</v>
      </c>
      <c r="J49" s="172">
        <v>0</v>
      </c>
      <c r="K49" s="148">
        <v>9832.8700000000008</v>
      </c>
      <c r="L49" s="172">
        <v>0</v>
      </c>
      <c r="M49" s="173">
        <v>2781.58</v>
      </c>
      <c r="N49" s="148">
        <f t="shared" si="1"/>
        <v>12614.45</v>
      </c>
      <c r="O49" s="148">
        <f t="shared" si="2"/>
        <v>72385.55</v>
      </c>
      <c r="P49" s="181" t="s">
        <v>496</v>
      </c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19"/>
      <c r="BU49" s="219"/>
      <c r="BV49" s="219"/>
      <c r="BW49" s="219"/>
      <c r="BX49" s="219"/>
      <c r="BY49" s="219"/>
      <c r="BZ49" s="219"/>
      <c r="CA49" s="219"/>
      <c r="CB49" s="219"/>
      <c r="CC49" s="219"/>
      <c r="CD49" s="219"/>
      <c r="CE49" s="219"/>
      <c r="CF49" s="219"/>
      <c r="CG49" s="219"/>
      <c r="CH49" s="219"/>
      <c r="CI49" s="219"/>
      <c r="CJ49" s="219"/>
      <c r="CK49" s="219"/>
      <c r="CL49" s="219"/>
      <c r="CM49" s="219"/>
      <c r="CN49" s="219"/>
      <c r="CO49" s="219"/>
      <c r="CP49" s="219"/>
      <c r="CQ49" s="219"/>
      <c r="CR49" s="219"/>
      <c r="CS49" s="219"/>
      <c r="CT49" s="219"/>
      <c r="CU49" s="219"/>
      <c r="CV49" s="219"/>
      <c r="CW49" s="219"/>
      <c r="CX49" s="219"/>
      <c r="CY49" s="219"/>
      <c r="CZ49" s="219"/>
      <c r="DA49" s="219"/>
      <c r="DB49" s="219"/>
      <c r="DC49" s="219"/>
      <c r="DD49" s="219"/>
      <c r="DE49" s="219"/>
      <c r="DF49" s="219"/>
      <c r="DG49" s="219"/>
      <c r="DH49" s="219"/>
      <c r="DI49" s="219"/>
      <c r="DJ49" s="219"/>
      <c r="DK49" s="219"/>
      <c r="DL49" s="219"/>
      <c r="DM49" s="219"/>
      <c r="DN49" s="219"/>
      <c r="DO49" s="219"/>
      <c r="DP49" s="219"/>
      <c r="DQ49" s="219"/>
      <c r="DR49" s="219"/>
      <c r="DS49" s="219"/>
      <c r="DT49" s="219"/>
      <c r="DU49" s="219"/>
      <c r="DV49" s="219"/>
      <c r="DW49" s="219"/>
      <c r="DX49" s="219"/>
      <c r="DY49" s="219"/>
      <c r="DZ49" s="219"/>
      <c r="EA49" s="219"/>
      <c r="EB49" s="219"/>
      <c r="EC49" s="219"/>
      <c r="ED49" s="219"/>
      <c r="EE49" s="219"/>
      <c r="EF49" s="219"/>
      <c r="EG49" s="219"/>
      <c r="EH49" s="219"/>
      <c r="EI49" s="219"/>
      <c r="EJ49" s="219"/>
      <c r="EK49" s="219"/>
      <c r="EL49" s="219"/>
      <c r="EM49" s="219"/>
      <c r="EN49" s="219"/>
      <c r="EO49" s="219"/>
      <c r="EP49" s="219"/>
      <c r="EQ49" s="219"/>
      <c r="ER49" s="219"/>
      <c r="ES49" s="219"/>
      <c r="ET49" s="219"/>
      <c r="EU49" s="219"/>
      <c r="EV49" s="219"/>
      <c r="EW49" s="219"/>
      <c r="EX49" s="219"/>
      <c r="EY49" s="219"/>
      <c r="EZ49" s="219"/>
      <c r="FA49" s="219"/>
      <c r="FB49" s="219"/>
      <c r="FC49" s="219"/>
      <c r="FD49" s="219"/>
      <c r="FE49" s="219"/>
    </row>
    <row r="50" spans="1:161" s="19" customFormat="1" ht="29.25" customHeight="1" x14ac:dyDescent="0.2">
      <c r="A50" s="157">
        <v>44</v>
      </c>
      <c r="B50" s="147" t="s">
        <v>399</v>
      </c>
      <c r="C50" s="164" t="s">
        <v>492</v>
      </c>
      <c r="D50" s="180" t="s">
        <v>390</v>
      </c>
      <c r="E50" s="147" t="s">
        <v>390</v>
      </c>
      <c r="F50" s="196" t="s">
        <v>222</v>
      </c>
      <c r="G50" s="148">
        <v>16000</v>
      </c>
      <c r="H50" s="170">
        <v>0</v>
      </c>
      <c r="I50" s="148">
        <f t="shared" si="0"/>
        <v>16000</v>
      </c>
      <c r="J50" s="172">
        <v>0</v>
      </c>
      <c r="K50" s="172">
        <v>0</v>
      </c>
      <c r="L50" s="172">
        <v>0</v>
      </c>
      <c r="M50" s="172">
        <v>0</v>
      </c>
      <c r="N50" s="172">
        <v>0</v>
      </c>
      <c r="O50" s="148">
        <f t="shared" si="2"/>
        <v>16000</v>
      </c>
      <c r="P50" s="181" t="s">
        <v>496</v>
      </c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19"/>
      <c r="BQ50" s="219"/>
      <c r="BR50" s="219"/>
      <c r="BS50" s="219"/>
      <c r="BT50" s="219"/>
      <c r="BU50" s="219"/>
      <c r="BV50" s="219"/>
      <c r="BW50" s="219"/>
      <c r="BX50" s="219"/>
      <c r="BY50" s="219"/>
      <c r="BZ50" s="219"/>
      <c r="CA50" s="219"/>
      <c r="CB50" s="219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219"/>
      <c r="CP50" s="219"/>
      <c r="CQ50" s="219"/>
      <c r="CR50" s="219"/>
      <c r="CS50" s="219"/>
      <c r="CT50" s="219"/>
      <c r="CU50" s="219"/>
      <c r="CV50" s="219"/>
      <c r="CW50" s="219"/>
      <c r="CX50" s="219"/>
      <c r="CY50" s="219"/>
      <c r="CZ50" s="219"/>
      <c r="DA50" s="219"/>
      <c r="DB50" s="219"/>
      <c r="DC50" s="219"/>
      <c r="DD50" s="219"/>
      <c r="DE50" s="219"/>
      <c r="DF50" s="219"/>
      <c r="DG50" s="219"/>
      <c r="DH50" s="219"/>
      <c r="DI50" s="219"/>
      <c r="DJ50" s="219"/>
      <c r="DK50" s="219"/>
      <c r="DL50" s="219"/>
      <c r="DM50" s="219"/>
      <c r="DN50" s="219"/>
      <c r="DO50" s="219"/>
      <c r="DP50" s="219"/>
      <c r="DQ50" s="219"/>
      <c r="DR50" s="219"/>
      <c r="DS50" s="219"/>
      <c r="DT50" s="219"/>
      <c r="DU50" s="219"/>
      <c r="DV50" s="219"/>
      <c r="DW50" s="219"/>
      <c r="DX50" s="219"/>
      <c r="DY50" s="219"/>
      <c r="DZ50" s="219"/>
      <c r="EA50" s="219"/>
      <c r="EB50" s="219"/>
      <c r="EC50" s="219"/>
      <c r="ED50" s="219"/>
      <c r="EE50" s="219"/>
      <c r="EF50" s="219"/>
      <c r="EG50" s="219"/>
      <c r="EH50" s="219"/>
      <c r="EI50" s="219"/>
      <c r="EJ50" s="219"/>
      <c r="EK50" s="219"/>
      <c r="EL50" s="219"/>
      <c r="EM50" s="219"/>
      <c r="EN50" s="219"/>
      <c r="EO50" s="219"/>
      <c r="EP50" s="219"/>
      <c r="EQ50" s="219"/>
      <c r="ER50" s="219"/>
      <c r="ES50" s="219"/>
      <c r="ET50" s="219"/>
      <c r="EU50" s="219"/>
      <c r="EV50" s="219"/>
      <c r="EW50" s="219"/>
      <c r="EX50" s="219"/>
      <c r="EY50" s="219"/>
      <c r="EZ50" s="219"/>
      <c r="FA50" s="219"/>
      <c r="FB50" s="219"/>
      <c r="FC50" s="219"/>
      <c r="FD50" s="219"/>
      <c r="FE50" s="219"/>
    </row>
    <row r="51" spans="1:161" s="158" customFormat="1" ht="29.25" customHeight="1" x14ac:dyDescent="0.2">
      <c r="A51" s="157">
        <v>45</v>
      </c>
      <c r="B51" s="147" t="s">
        <v>398</v>
      </c>
      <c r="C51" s="164" t="s">
        <v>492</v>
      </c>
      <c r="D51" s="180" t="s">
        <v>390</v>
      </c>
      <c r="E51" s="147" t="s">
        <v>390</v>
      </c>
      <c r="F51" s="196" t="s">
        <v>222</v>
      </c>
      <c r="G51" s="148">
        <v>16000</v>
      </c>
      <c r="H51" s="170">
        <v>0</v>
      </c>
      <c r="I51" s="148">
        <f t="shared" si="0"/>
        <v>16000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48">
        <f t="shared" si="2"/>
        <v>16000</v>
      </c>
      <c r="P51" s="181" t="s">
        <v>496</v>
      </c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9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19"/>
      <c r="CH51" s="219"/>
      <c r="CI51" s="219"/>
      <c r="CJ51" s="219"/>
      <c r="CK51" s="219"/>
      <c r="CL51" s="219"/>
      <c r="CM51" s="219"/>
      <c r="CN51" s="219"/>
      <c r="CO51" s="219"/>
      <c r="CP51" s="219"/>
      <c r="CQ51" s="219"/>
      <c r="CR51" s="219"/>
      <c r="CS51" s="219"/>
      <c r="CT51" s="219"/>
      <c r="CU51" s="219"/>
      <c r="CV51" s="219"/>
      <c r="CW51" s="219"/>
      <c r="CX51" s="219"/>
      <c r="CY51" s="219"/>
      <c r="CZ51" s="219"/>
      <c r="DA51" s="219"/>
      <c r="DB51" s="219"/>
      <c r="DC51" s="219"/>
      <c r="DD51" s="219"/>
      <c r="DE51" s="219"/>
      <c r="DF51" s="219"/>
      <c r="DG51" s="219"/>
      <c r="DH51" s="219"/>
      <c r="DI51" s="219"/>
      <c r="DJ51" s="219"/>
      <c r="DK51" s="219"/>
      <c r="DL51" s="219"/>
      <c r="DM51" s="219"/>
      <c r="DN51" s="219"/>
      <c r="DO51" s="219"/>
      <c r="DP51" s="219"/>
      <c r="DQ51" s="219"/>
      <c r="DR51" s="219"/>
      <c r="DS51" s="219"/>
      <c r="DT51" s="219"/>
      <c r="DU51" s="219"/>
      <c r="DV51" s="219"/>
      <c r="DW51" s="219"/>
      <c r="DX51" s="219"/>
      <c r="DY51" s="219"/>
      <c r="DZ51" s="219"/>
      <c r="EA51" s="219"/>
      <c r="EB51" s="219"/>
      <c r="EC51" s="219"/>
      <c r="ED51" s="219"/>
      <c r="EE51" s="219"/>
      <c r="EF51" s="219"/>
      <c r="EG51" s="219"/>
      <c r="EH51" s="219"/>
      <c r="EI51" s="219"/>
      <c r="EJ51" s="219"/>
      <c r="EK51" s="219"/>
      <c r="EL51" s="219"/>
      <c r="EM51" s="219"/>
      <c r="EN51" s="219"/>
      <c r="EO51" s="219"/>
      <c r="EP51" s="219"/>
      <c r="EQ51" s="219"/>
      <c r="ER51" s="219"/>
      <c r="ES51" s="219"/>
      <c r="ET51" s="219"/>
      <c r="EU51" s="219"/>
      <c r="EV51" s="219"/>
      <c r="EW51" s="219"/>
      <c r="EX51" s="219"/>
      <c r="EY51" s="219"/>
      <c r="EZ51" s="219"/>
      <c r="FA51" s="219"/>
      <c r="FB51" s="219"/>
      <c r="FC51" s="219"/>
      <c r="FD51" s="219"/>
      <c r="FE51" s="219"/>
    </row>
    <row r="52" spans="1:161" s="158" customFormat="1" ht="29.25" customHeight="1" x14ac:dyDescent="0.2">
      <c r="A52" s="157">
        <v>46</v>
      </c>
      <c r="B52" s="147" t="s">
        <v>397</v>
      </c>
      <c r="C52" s="164" t="s">
        <v>492</v>
      </c>
      <c r="D52" s="180" t="s">
        <v>390</v>
      </c>
      <c r="E52" s="147" t="s">
        <v>390</v>
      </c>
      <c r="F52" s="196" t="s">
        <v>222</v>
      </c>
      <c r="G52" s="148">
        <v>16000</v>
      </c>
      <c r="H52" s="170">
        <v>0</v>
      </c>
      <c r="I52" s="148">
        <f t="shared" si="0"/>
        <v>16000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48">
        <f t="shared" si="2"/>
        <v>16000</v>
      </c>
      <c r="P52" s="181" t="s">
        <v>496</v>
      </c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19"/>
      <c r="CO52" s="219"/>
      <c r="CP52" s="219"/>
      <c r="CQ52" s="219"/>
      <c r="CR52" s="219"/>
      <c r="CS52" s="219"/>
      <c r="CT52" s="219"/>
      <c r="CU52" s="219"/>
      <c r="CV52" s="219"/>
      <c r="CW52" s="219"/>
      <c r="CX52" s="219"/>
      <c r="CY52" s="219"/>
      <c r="CZ52" s="219"/>
      <c r="DA52" s="219"/>
      <c r="DB52" s="219"/>
      <c r="DC52" s="219"/>
      <c r="DD52" s="219"/>
      <c r="DE52" s="219"/>
      <c r="DF52" s="219"/>
      <c r="DG52" s="219"/>
      <c r="DH52" s="219"/>
      <c r="DI52" s="219"/>
      <c r="DJ52" s="219"/>
      <c r="DK52" s="219"/>
      <c r="DL52" s="219"/>
      <c r="DM52" s="219"/>
      <c r="DN52" s="219"/>
      <c r="DO52" s="219"/>
      <c r="DP52" s="219"/>
      <c r="DQ52" s="219"/>
      <c r="DR52" s="219"/>
      <c r="DS52" s="219"/>
      <c r="DT52" s="219"/>
      <c r="DU52" s="219"/>
      <c r="DV52" s="219"/>
      <c r="DW52" s="219"/>
      <c r="DX52" s="219"/>
      <c r="DY52" s="219"/>
      <c r="DZ52" s="219"/>
      <c r="EA52" s="219"/>
      <c r="EB52" s="219"/>
      <c r="EC52" s="219"/>
      <c r="ED52" s="219"/>
      <c r="EE52" s="219"/>
      <c r="EF52" s="219"/>
      <c r="EG52" s="219"/>
      <c r="EH52" s="219"/>
      <c r="EI52" s="219"/>
      <c r="EJ52" s="219"/>
      <c r="EK52" s="219"/>
      <c r="EL52" s="219"/>
      <c r="EM52" s="219"/>
      <c r="EN52" s="219"/>
      <c r="EO52" s="219"/>
      <c r="EP52" s="219"/>
      <c r="EQ52" s="219"/>
      <c r="ER52" s="219"/>
      <c r="ES52" s="219"/>
      <c r="ET52" s="219"/>
      <c r="EU52" s="219"/>
      <c r="EV52" s="219"/>
      <c r="EW52" s="219"/>
      <c r="EX52" s="219"/>
      <c r="EY52" s="219"/>
      <c r="EZ52" s="219"/>
      <c r="FA52" s="219"/>
      <c r="FB52" s="219"/>
      <c r="FC52" s="219"/>
      <c r="FD52" s="219"/>
      <c r="FE52" s="219"/>
    </row>
    <row r="53" spans="1:161" s="160" customFormat="1" ht="29.25" customHeight="1" x14ac:dyDescent="0.2">
      <c r="A53" s="157">
        <v>47</v>
      </c>
      <c r="B53" s="147" t="s">
        <v>396</v>
      </c>
      <c r="C53" s="164" t="s">
        <v>492</v>
      </c>
      <c r="D53" s="180" t="s">
        <v>390</v>
      </c>
      <c r="E53" s="147" t="s">
        <v>390</v>
      </c>
      <c r="F53" s="196" t="s">
        <v>222</v>
      </c>
      <c r="G53" s="148">
        <v>12000</v>
      </c>
      <c r="H53" s="170">
        <v>0</v>
      </c>
      <c r="I53" s="148">
        <f t="shared" si="0"/>
        <v>12000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48">
        <f t="shared" si="2"/>
        <v>12000</v>
      </c>
      <c r="P53" s="181" t="s">
        <v>496</v>
      </c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/>
      <c r="CF53" s="220"/>
      <c r="CG53" s="220"/>
      <c r="CH53" s="220"/>
      <c r="CI53" s="220"/>
      <c r="CJ53" s="220"/>
      <c r="CK53" s="220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  <c r="DH53" s="220"/>
      <c r="DI53" s="220"/>
      <c r="DJ53" s="220"/>
      <c r="DK53" s="220"/>
      <c r="DL53" s="220"/>
      <c r="DM53" s="220"/>
      <c r="DN53" s="220"/>
      <c r="DO53" s="220"/>
      <c r="DP53" s="220"/>
      <c r="DQ53" s="220"/>
      <c r="DR53" s="220"/>
      <c r="DS53" s="220"/>
      <c r="DT53" s="220"/>
      <c r="DU53" s="220"/>
      <c r="DV53" s="220"/>
      <c r="DW53" s="220"/>
      <c r="DX53" s="220"/>
      <c r="DY53" s="220"/>
      <c r="DZ53" s="220"/>
      <c r="EA53" s="220"/>
      <c r="EB53" s="220"/>
      <c r="EC53" s="220"/>
      <c r="ED53" s="220"/>
      <c r="EE53" s="220"/>
      <c r="EF53" s="220"/>
      <c r="EG53" s="220"/>
      <c r="EH53" s="220"/>
      <c r="EI53" s="220"/>
      <c r="EJ53" s="220"/>
      <c r="EK53" s="220"/>
      <c r="EL53" s="220"/>
      <c r="EM53" s="220"/>
      <c r="EN53" s="220"/>
      <c r="EO53" s="220"/>
      <c r="EP53" s="220"/>
      <c r="EQ53" s="220"/>
      <c r="ER53" s="220"/>
      <c r="ES53" s="220"/>
      <c r="ET53" s="220"/>
      <c r="EU53" s="220"/>
      <c r="EV53" s="220"/>
      <c r="EW53" s="220"/>
      <c r="EX53" s="220"/>
      <c r="EY53" s="220"/>
      <c r="EZ53" s="220"/>
      <c r="FA53" s="220"/>
      <c r="FB53" s="220"/>
      <c r="FC53" s="220"/>
      <c r="FD53" s="220"/>
      <c r="FE53" s="220"/>
    </row>
    <row r="54" spans="1:161" s="160" customFormat="1" ht="29.25" customHeight="1" x14ac:dyDescent="0.2">
      <c r="A54" s="157">
        <v>48</v>
      </c>
      <c r="B54" s="147" t="s">
        <v>475</v>
      </c>
      <c r="C54" s="164" t="s">
        <v>492</v>
      </c>
      <c r="D54" s="180" t="s">
        <v>390</v>
      </c>
      <c r="E54" s="147" t="s">
        <v>390</v>
      </c>
      <c r="F54" s="196" t="s">
        <v>222</v>
      </c>
      <c r="G54" s="148">
        <v>25000</v>
      </c>
      <c r="H54" s="170">
        <v>0</v>
      </c>
      <c r="I54" s="148">
        <f t="shared" si="0"/>
        <v>25000</v>
      </c>
      <c r="J54" s="172">
        <v>0</v>
      </c>
      <c r="K54" s="172">
        <v>0</v>
      </c>
      <c r="L54" s="172">
        <v>0</v>
      </c>
      <c r="M54" s="173">
        <v>7016.85</v>
      </c>
      <c r="N54" s="148">
        <f t="shared" si="1"/>
        <v>7016.85</v>
      </c>
      <c r="O54" s="148">
        <f t="shared" si="2"/>
        <v>17983.150000000001</v>
      </c>
      <c r="P54" s="181" t="s">
        <v>496</v>
      </c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0"/>
      <c r="BR54" s="220"/>
      <c r="BS54" s="220"/>
      <c r="BT54" s="220"/>
      <c r="BU54" s="220"/>
      <c r="BV54" s="220"/>
      <c r="BW54" s="220"/>
      <c r="BX54" s="220"/>
      <c r="BY54" s="220"/>
      <c r="BZ54" s="220"/>
      <c r="CA54" s="220"/>
      <c r="CB54" s="220"/>
      <c r="CC54" s="220"/>
      <c r="CD54" s="220"/>
      <c r="CE54" s="220"/>
      <c r="CF54" s="220"/>
      <c r="CG54" s="220"/>
      <c r="CH54" s="220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  <c r="DH54" s="220"/>
      <c r="DI54" s="220"/>
      <c r="DJ54" s="220"/>
      <c r="DK54" s="220"/>
      <c r="DL54" s="220"/>
      <c r="DM54" s="220"/>
      <c r="DN54" s="220"/>
      <c r="DO54" s="220"/>
      <c r="DP54" s="220"/>
      <c r="DQ54" s="220"/>
      <c r="DR54" s="220"/>
      <c r="DS54" s="220"/>
      <c r="DT54" s="220"/>
      <c r="DU54" s="220"/>
      <c r="DV54" s="220"/>
      <c r="DW54" s="220"/>
      <c r="DX54" s="220"/>
      <c r="DY54" s="220"/>
      <c r="DZ54" s="220"/>
      <c r="EA54" s="220"/>
      <c r="EB54" s="220"/>
      <c r="EC54" s="220"/>
      <c r="ED54" s="220"/>
      <c r="EE54" s="220"/>
      <c r="EF54" s="220"/>
      <c r="EG54" s="220"/>
      <c r="EH54" s="220"/>
      <c r="EI54" s="220"/>
      <c r="EJ54" s="220"/>
      <c r="EK54" s="220"/>
      <c r="EL54" s="220"/>
      <c r="EM54" s="220"/>
      <c r="EN54" s="220"/>
      <c r="EO54" s="220"/>
      <c r="EP54" s="220"/>
      <c r="EQ54" s="220"/>
      <c r="ER54" s="220"/>
      <c r="ES54" s="220"/>
      <c r="ET54" s="220"/>
      <c r="EU54" s="220"/>
      <c r="EV54" s="220"/>
      <c r="EW54" s="220"/>
      <c r="EX54" s="220"/>
      <c r="EY54" s="220"/>
      <c r="EZ54" s="220"/>
      <c r="FA54" s="220"/>
      <c r="FB54" s="220"/>
      <c r="FC54" s="220"/>
      <c r="FD54" s="220"/>
      <c r="FE54" s="220"/>
    </row>
    <row r="55" spans="1:161" s="158" customFormat="1" ht="29.25" customHeight="1" x14ac:dyDescent="0.2">
      <c r="A55" s="157">
        <v>49</v>
      </c>
      <c r="B55" s="147" t="s">
        <v>482</v>
      </c>
      <c r="C55" s="164" t="s">
        <v>492</v>
      </c>
      <c r="D55" s="180" t="s">
        <v>478</v>
      </c>
      <c r="E55" s="147" t="s">
        <v>478</v>
      </c>
      <c r="F55" s="196" t="s">
        <v>222</v>
      </c>
      <c r="G55" s="148">
        <v>16000</v>
      </c>
      <c r="H55" s="170">
        <v>0</v>
      </c>
      <c r="I55" s="148">
        <f t="shared" si="0"/>
        <v>16000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48">
        <f t="shared" si="2"/>
        <v>16000</v>
      </c>
      <c r="P55" s="181" t="s">
        <v>496</v>
      </c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219"/>
      <c r="BU55" s="219"/>
      <c r="BV55" s="219"/>
      <c r="BW55" s="219"/>
      <c r="BX55" s="219"/>
      <c r="BY55" s="219"/>
      <c r="BZ55" s="219"/>
      <c r="CA55" s="219"/>
      <c r="CB55" s="219"/>
      <c r="CC55" s="219"/>
      <c r="CD55" s="219"/>
      <c r="CE55" s="219"/>
      <c r="CF55" s="219"/>
      <c r="CG55" s="219"/>
      <c r="CH55" s="219"/>
      <c r="CI55" s="219"/>
      <c r="CJ55" s="219"/>
      <c r="CK55" s="219"/>
      <c r="CL55" s="219"/>
      <c r="CM55" s="219"/>
      <c r="CN55" s="219"/>
      <c r="CO55" s="219"/>
      <c r="CP55" s="219"/>
      <c r="CQ55" s="219"/>
      <c r="CR55" s="219"/>
      <c r="CS55" s="219"/>
      <c r="CT55" s="219"/>
      <c r="CU55" s="219"/>
      <c r="CV55" s="219"/>
      <c r="CW55" s="219"/>
      <c r="CX55" s="219"/>
      <c r="CY55" s="219"/>
      <c r="CZ55" s="219"/>
      <c r="DA55" s="219"/>
      <c r="DB55" s="219"/>
      <c r="DC55" s="219"/>
      <c r="DD55" s="219"/>
      <c r="DE55" s="219"/>
      <c r="DF55" s="219"/>
      <c r="DG55" s="219"/>
      <c r="DH55" s="219"/>
      <c r="DI55" s="219"/>
      <c r="DJ55" s="219"/>
      <c r="DK55" s="219"/>
      <c r="DL55" s="219"/>
      <c r="DM55" s="219"/>
      <c r="DN55" s="219"/>
      <c r="DO55" s="219"/>
      <c r="DP55" s="219"/>
      <c r="DQ55" s="219"/>
      <c r="DR55" s="219"/>
      <c r="DS55" s="219"/>
      <c r="DT55" s="219"/>
      <c r="DU55" s="219"/>
      <c r="DV55" s="219"/>
      <c r="DW55" s="219"/>
      <c r="DX55" s="219"/>
      <c r="DY55" s="219"/>
      <c r="DZ55" s="219"/>
      <c r="EA55" s="219"/>
      <c r="EB55" s="219"/>
      <c r="EC55" s="219"/>
      <c r="ED55" s="219"/>
      <c r="EE55" s="219"/>
      <c r="EF55" s="219"/>
      <c r="EG55" s="219"/>
      <c r="EH55" s="219"/>
      <c r="EI55" s="219"/>
      <c r="EJ55" s="219"/>
      <c r="EK55" s="219"/>
      <c r="EL55" s="219"/>
      <c r="EM55" s="219"/>
      <c r="EN55" s="219"/>
      <c r="EO55" s="219"/>
      <c r="EP55" s="219"/>
      <c r="EQ55" s="219"/>
      <c r="ER55" s="219"/>
      <c r="ES55" s="219"/>
      <c r="ET55" s="219"/>
      <c r="EU55" s="219"/>
      <c r="EV55" s="219"/>
      <c r="EW55" s="219"/>
      <c r="EX55" s="219"/>
      <c r="EY55" s="219"/>
      <c r="EZ55" s="219"/>
      <c r="FA55" s="219"/>
      <c r="FB55" s="219"/>
      <c r="FC55" s="219"/>
      <c r="FD55" s="219"/>
      <c r="FE55" s="219"/>
    </row>
    <row r="56" spans="1:161" s="19" customFormat="1" ht="29.25" customHeight="1" x14ac:dyDescent="0.2">
      <c r="A56" s="157">
        <v>50</v>
      </c>
      <c r="B56" s="147" t="s">
        <v>498</v>
      </c>
      <c r="C56" s="164" t="s">
        <v>492</v>
      </c>
      <c r="D56" s="180" t="s">
        <v>478</v>
      </c>
      <c r="E56" s="147" t="s">
        <v>478</v>
      </c>
      <c r="F56" s="196" t="s">
        <v>222</v>
      </c>
      <c r="G56" s="148">
        <v>16000</v>
      </c>
      <c r="H56" s="170">
        <v>0</v>
      </c>
      <c r="I56" s="148">
        <f t="shared" si="0"/>
        <v>16000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48">
        <f t="shared" si="2"/>
        <v>16000</v>
      </c>
      <c r="P56" s="181" t="s">
        <v>496</v>
      </c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219"/>
      <c r="BU56" s="219"/>
      <c r="BV56" s="219"/>
      <c r="BW56" s="219"/>
      <c r="BX56" s="219"/>
      <c r="BY56" s="219"/>
      <c r="BZ56" s="219"/>
      <c r="CA56" s="219"/>
      <c r="CB56" s="219"/>
      <c r="CC56" s="219"/>
      <c r="CD56" s="219"/>
      <c r="CE56" s="219"/>
      <c r="CF56" s="219"/>
      <c r="CG56" s="219"/>
      <c r="CH56" s="219"/>
      <c r="CI56" s="219"/>
      <c r="CJ56" s="219"/>
      <c r="CK56" s="219"/>
      <c r="CL56" s="219"/>
      <c r="CM56" s="219"/>
      <c r="CN56" s="219"/>
      <c r="CO56" s="219"/>
      <c r="CP56" s="219"/>
      <c r="CQ56" s="219"/>
      <c r="CR56" s="219"/>
      <c r="CS56" s="219"/>
      <c r="CT56" s="219"/>
      <c r="CU56" s="219"/>
      <c r="CV56" s="219"/>
      <c r="CW56" s="219"/>
      <c r="CX56" s="219"/>
      <c r="CY56" s="219"/>
      <c r="CZ56" s="219"/>
      <c r="DA56" s="219"/>
      <c r="DB56" s="219"/>
      <c r="DC56" s="219"/>
      <c r="DD56" s="219"/>
      <c r="DE56" s="219"/>
      <c r="DF56" s="219"/>
      <c r="DG56" s="219"/>
      <c r="DH56" s="219"/>
      <c r="DI56" s="219"/>
      <c r="DJ56" s="219"/>
      <c r="DK56" s="219"/>
      <c r="DL56" s="219"/>
      <c r="DM56" s="219"/>
      <c r="DN56" s="219"/>
      <c r="DO56" s="219"/>
      <c r="DP56" s="219"/>
      <c r="DQ56" s="219"/>
      <c r="DR56" s="219"/>
      <c r="DS56" s="219"/>
      <c r="DT56" s="219"/>
      <c r="DU56" s="219"/>
      <c r="DV56" s="219"/>
      <c r="DW56" s="219"/>
      <c r="DX56" s="219"/>
      <c r="DY56" s="219"/>
      <c r="DZ56" s="219"/>
      <c r="EA56" s="219"/>
      <c r="EB56" s="219"/>
      <c r="EC56" s="219"/>
      <c r="ED56" s="219"/>
      <c r="EE56" s="219"/>
      <c r="EF56" s="219"/>
      <c r="EG56" s="219"/>
      <c r="EH56" s="219"/>
      <c r="EI56" s="219"/>
      <c r="EJ56" s="219"/>
      <c r="EK56" s="219"/>
      <c r="EL56" s="219"/>
      <c r="EM56" s="219"/>
      <c r="EN56" s="219"/>
      <c r="EO56" s="219"/>
      <c r="EP56" s="219"/>
      <c r="EQ56" s="219"/>
      <c r="ER56" s="219"/>
      <c r="ES56" s="219"/>
      <c r="ET56" s="219"/>
      <c r="EU56" s="219"/>
      <c r="EV56" s="219"/>
      <c r="EW56" s="219"/>
      <c r="EX56" s="219"/>
      <c r="EY56" s="219"/>
      <c r="EZ56" s="219"/>
      <c r="FA56" s="219"/>
      <c r="FB56" s="219"/>
      <c r="FC56" s="219"/>
      <c r="FD56" s="219"/>
      <c r="FE56" s="219"/>
    </row>
    <row r="57" spans="1:161" s="160" customFormat="1" ht="29.25" customHeight="1" x14ac:dyDescent="0.2">
      <c r="A57" s="157">
        <v>51</v>
      </c>
      <c r="B57" s="147" t="s">
        <v>506</v>
      </c>
      <c r="C57" s="164" t="s">
        <v>492</v>
      </c>
      <c r="D57" s="180" t="s">
        <v>390</v>
      </c>
      <c r="E57" s="147" t="s">
        <v>390</v>
      </c>
      <c r="F57" s="196" t="s">
        <v>222</v>
      </c>
      <c r="G57" s="148">
        <v>12000</v>
      </c>
      <c r="H57" s="170">
        <v>0</v>
      </c>
      <c r="I57" s="148">
        <f t="shared" si="0"/>
        <v>12000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148">
        <f t="shared" si="2"/>
        <v>12000</v>
      </c>
      <c r="P57" s="181" t="s">
        <v>496</v>
      </c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J57" s="220"/>
      <c r="BK57" s="220"/>
      <c r="BL57" s="220"/>
      <c r="BM57" s="220"/>
      <c r="BN57" s="220"/>
      <c r="BO57" s="220"/>
      <c r="BP57" s="220"/>
      <c r="BQ57" s="220"/>
      <c r="BR57" s="220"/>
      <c r="BS57" s="220"/>
      <c r="BT57" s="220"/>
      <c r="BU57" s="220"/>
      <c r="BV57" s="220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  <c r="CG57" s="220"/>
      <c r="CH57" s="220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  <c r="DH57" s="220"/>
      <c r="DI57" s="220"/>
      <c r="DJ57" s="220"/>
      <c r="DK57" s="220"/>
      <c r="DL57" s="220"/>
      <c r="DM57" s="220"/>
      <c r="DN57" s="220"/>
      <c r="DO57" s="220"/>
      <c r="DP57" s="220"/>
      <c r="DQ57" s="220"/>
      <c r="DR57" s="220"/>
      <c r="DS57" s="220"/>
      <c r="DT57" s="220"/>
      <c r="DU57" s="220"/>
      <c r="DV57" s="220"/>
      <c r="DW57" s="220"/>
      <c r="DX57" s="220"/>
      <c r="DY57" s="220"/>
      <c r="DZ57" s="220"/>
      <c r="EA57" s="220"/>
      <c r="EB57" s="220"/>
      <c r="EC57" s="220"/>
      <c r="ED57" s="220"/>
      <c r="EE57" s="220"/>
      <c r="EF57" s="220"/>
      <c r="EG57" s="220"/>
      <c r="EH57" s="220"/>
      <c r="EI57" s="220"/>
      <c r="EJ57" s="220"/>
      <c r="EK57" s="220"/>
      <c r="EL57" s="220"/>
      <c r="EM57" s="220"/>
      <c r="EN57" s="220"/>
      <c r="EO57" s="220"/>
      <c r="EP57" s="220"/>
      <c r="EQ57" s="220"/>
      <c r="ER57" s="220"/>
      <c r="ES57" s="220"/>
      <c r="ET57" s="220"/>
      <c r="EU57" s="220"/>
      <c r="EV57" s="220"/>
      <c r="EW57" s="220"/>
      <c r="EX57" s="220"/>
      <c r="EY57" s="220"/>
      <c r="EZ57" s="220"/>
      <c r="FA57" s="220"/>
      <c r="FB57" s="220"/>
      <c r="FC57" s="220"/>
      <c r="FD57" s="220"/>
      <c r="FE57" s="220"/>
    </row>
    <row r="58" spans="1:161" s="176" customFormat="1" ht="29.25" customHeight="1" x14ac:dyDescent="0.2">
      <c r="A58" s="157">
        <v>52</v>
      </c>
      <c r="B58" s="147" t="s">
        <v>515</v>
      </c>
      <c r="C58" s="164" t="s">
        <v>492</v>
      </c>
      <c r="D58" s="180" t="s">
        <v>490</v>
      </c>
      <c r="E58" s="147" t="s">
        <v>490</v>
      </c>
      <c r="F58" s="196" t="s">
        <v>222</v>
      </c>
      <c r="G58" s="148">
        <v>50000</v>
      </c>
      <c r="H58" s="170">
        <v>0</v>
      </c>
      <c r="I58" s="148">
        <f t="shared" ref="I58" si="3">+G58+H58</f>
        <v>50000</v>
      </c>
      <c r="J58" s="172">
        <v>0</v>
      </c>
      <c r="K58" s="172">
        <v>2297.25</v>
      </c>
      <c r="L58" s="172">
        <v>0</v>
      </c>
      <c r="M58" s="172">
        <v>0</v>
      </c>
      <c r="N58" s="172">
        <v>2297.25</v>
      </c>
      <c r="O58" s="182">
        <f t="shared" ref="O58" si="4">+I58-N58</f>
        <v>47702.75</v>
      </c>
      <c r="P58" s="183" t="s">
        <v>496</v>
      </c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</row>
    <row r="59" spans="1:161" s="145" customFormat="1" ht="29.25" customHeight="1" x14ac:dyDescent="0.2">
      <c r="A59" s="157">
        <v>53</v>
      </c>
      <c r="B59" s="147" t="s">
        <v>395</v>
      </c>
      <c r="C59" s="164" t="s">
        <v>492</v>
      </c>
      <c r="D59" s="180" t="s">
        <v>390</v>
      </c>
      <c r="E59" s="147" t="s">
        <v>390</v>
      </c>
      <c r="F59" s="189" t="s">
        <v>221</v>
      </c>
      <c r="G59" s="148">
        <v>12000</v>
      </c>
      <c r="H59" s="170">
        <v>0</v>
      </c>
      <c r="I59" s="148">
        <f t="shared" si="0"/>
        <v>12000</v>
      </c>
      <c r="J59" s="172">
        <v>0</v>
      </c>
      <c r="K59" s="172">
        <v>0</v>
      </c>
      <c r="L59" s="172">
        <v>0</v>
      </c>
      <c r="M59" s="172">
        <v>0</v>
      </c>
      <c r="N59" s="172">
        <v>0</v>
      </c>
      <c r="O59" s="148">
        <f t="shared" si="2"/>
        <v>12000</v>
      </c>
      <c r="P59" s="181" t="s">
        <v>496</v>
      </c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219"/>
      <c r="BU59" s="219"/>
      <c r="BV59" s="219"/>
      <c r="BW59" s="219"/>
      <c r="BX59" s="219"/>
      <c r="BY59" s="219"/>
      <c r="BZ59" s="219"/>
      <c r="CA59" s="219"/>
      <c r="CB59" s="219"/>
      <c r="CC59" s="219"/>
      <c r="CD59" s="219"/>
      <c r="CE59" s="219"/>
      <c r="CF59" s="219"/>
      <c r="CG59" s="219"/>
      <c r="CH59" s="219"/>
      <c r="CI59" s="219"/>
      <c r="CJ59" s="219"/>
      <c r="CK59" s="219"/>
      <c r="CL59" s="219"/>
      <c r="CM59" s="219"/>
      <c r="CN59" s="219"/>
      <c r="CO59" s="219"/>
      <c r="CP59" s="219"/>
      <c r="CQ59" s="219"/>
      <c r="CR59" s="219"/>
      <c r="CS59" s="219"/>
      <c r="CT59" s="219"/>
      <c r="CU59" s="219"/>
      <c r="CV59" s="219"/>
      <c r="CW59" s="219"/>
      <c r="CX59" s="219"/>
      <c r="CY59" s="219"/>
      <c r="CZ59" s="219"/>
      <c r="DA59" s="219"/>
      <c r="DB59" s="219"/>
      <c r="DC59" s="219"/>
      <c r="DD59" s="219"/>
      <c r="DE59" s="219"/>
      <c r="DF59" s="219"/>
      <c r="DG59" s="219"/>
      <c r="DH59" s="219"/>
      <c r="DI59" s="219"/>
      <c r="DJ59" s="219"/>
      <c r="DK59" s="219"/>
      <c r="DL59" s="219"/>
      <c r="DM59" s="219"/>
      <c r="DN59" s="219"/>
      <c r="DO59" s="219"/>
      <c r="DP59" s="219"/>
      <c r="DQ59" s="219"/>
      <c r="DR59" s="219"/>
      <c r="DS59" s="219"/>
      <c r="DT59" s="219"/>
      <c r="DU59" s="219"/>
      <c r="DV59" s="219"/>
      <c r="DW59" s="219"/>
      <c r="DX59" s="219"/>
      <c r="DY59" s="219"/>
      <c r="DZ59" s="219"/>
      <c r="EA59" s="219"/>
      <c r="EB59" s="219"/>
      <c r="EC59" s="219"/>
      <c r="ED59" s="219"/>
      <c r="EE59" s="219"/>
      <c r="EF59" s="219"/>
      <c r="EG59" s="219"/>
      <c r="EH59" s="219"/>
      <c r="EI59" s="219"/>
      <c r="EJ59" s="219"/>
      <c r="EK59" s="219"/>
      <c r="EL59" s="219"/>
      <c r="EM59" s="219"/>
      <c r="EN59" s="219"/>
      <c r="EO59" s="219"/>
      <c r="EP59" s="219"/>
      <c r="EQ59" s="219"/>
      <c r="ER59" s="219"/>
      <c r="ES59" s="219"/>
      <c r="ET59" s="219"/>
      <c r="EU59" s="219"/>
      <c r="EV59" s="219"/>
      <c r="EW59" s="219"/>
      <c r="EX59" s="219"/>
      <c r="EY59" s="219"/>
      <c r="EZ59" s="219"/>
      <c r="FA59" s="219"/>
      <c r="FB59" s="219"/>
      <c r="FC59" s="219"/>
      <c r="FD59" s="219"/>
      <c r="FE59" s="219"/>
    </row>
    <row r="60" spans="1:161" s="149" customFormat="1" ht="29.25" customHeight="1" x14ac:dyDescent="0.2">
      <c r="A60" s="157">
        <v>54</v>
      </c>
      <c r="B60" s="147" t="s">
        <v>425</v>
      </c>
      <c r="C60" s="164" t="s">
        <v>520</v>
      </c>
      <c r="D60" s="164" t="s">
        <v>10</v>
      </c>
      <c r="E60" s="147" t="s">
        <v>390</v>
      </c>
      <c r="F60" s="189" t="s">
        <v>222</v>
      </c>
      <c r="G60" s="148">
        <v>24000</v>
      </c>
      <c r="H60" s="170">
        <v>0</v>
      </c>
      <c r="I60" s="148">
        <f t="shared" si="0"/>
        <v>24000</v>
      </c>
      <c r="J60" s="172">
        <v>0</v>
      </c>
      <c r="K60" s="172">
        <v>0</v>
      </c>
      <c r="L60" s="172">
        <v>0</v>
      </c>
      <c r="M60" s="148">
        <v>10713.18</v>
      </c>
      <c r="N60" s="148">
        <f t="shared" si="1"/>
        <v>10713.18</v>
      </c>
      <c r="O60" s="148">
        <f t="shared" si="2"/>
        <v>13286.82</v>
      </c>
      <c r="P60" s="181" t="s">
        <v>496</v>
      </c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</row>
    <row r="61" spans="1:161" s="149" customFormat="1" ht="29.25" customHeight="1" x14ac:dyDescent="0.2">
      <c r="A61" s="157">
        <v>55</v>
      </c>
      <c r="B61" s="168" t="s">
        <v>453</v>
      </c>
      <c r="C61" s="169" t="s">
        <v>519</v>
      </c>
      <c r="D61" s="169" t="s">
        <v>10</v>
      </c>
      <c r="E61" s="168" t="s">
        <v>390</v>
      </c>
      <c r="F61" s="190" t="s">
        <v>222</v>
      </c>
      <c r="G61" s="174">
        <v>24000</v>
      </c>
      <c r="H61" s="171">
        <v>0</v>
      </c>
      <c r="I61" s="174">
        <f>+G61+H61</f>
        <v>24000</v>
      </c>
      <c r="J61" s="175">
        <v>0</v>
      </c>
      <c r="K61" s="175">
        <v>0</v>
      </c>
      <c r="L61" s="175">
        <v>0</v>
      </c>
      <c r="M61" s="174">
        <v>10571.7</v>
      </c>
      <c r="N61" s="174">
        <f>+J61+K61+L61+M61</f>
        <v>10571.7</v>
      </c>
      <c r="O61" s="174">
        <f>+I61-N61</f>
        <v>13428.3</v>
      </c>
      <c r="P61" s="184" t="s">
        <v>496</v>
      </c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3"/>
      <c r="ER61" s="163"/>
      <c r="ES61" s="163"/>
      <c r="ET61" s="163"/>
      <c r="EU61" s="163"/>
      <c r="EV61" s="163"/>
      <c r="EW61" s="163"/>
      <c r="EX61" s="163"/>
      <c r="EY61" s="163"/>
      <c r="EZ61" s="163"/>
      <c r="FA61" s="163"/>
      <c r="FB61" s="163"/>
      <c r="FC61" s="163"/>
      <c r="FD61" s="163"/>
      <c r="FE61" s="163"/>
    </row>
    <row r="62" spans="1:161" s="19" customFormat="1" ht="29.25" customHeight="1" x14ac:dyDescent="0.2">
      <c r="A62" s="157">
        <v>56</v>
      </c>
      <c r="B62" s="147" t="s">
        <v>427</v>
      </c>
      <c r="C62" s="164" t="s">
        <v>523</v>
      </c>
      <c r="D62" s="180" t="s">
        <v>438</v>
      </c>
      <c r="E62" s="147" t="s">
        <v>438</v>
      </c>
      <c r="F62" s="189" t="s">
        <v>222</v>
      </c>
      <c r="G62" s="148">
        <v>150000</v>
      </c>
      <c r="H62" s="170">
        <v>0</v>
      </c>
      <c r="I62" s="148">
        <f t="shared" si="0"/>
        <v>150000</v>
      </c>
      <c r="J62" s="172">
        <v>0</v>
      </c>
      <c r="K62" s="148">
        <v>26082.87</v>
      </c>
      <c r="L62" s="172">
        <v>0</v>
      </c>
      <c r="M62" s="173">
        <v>10000</v>
      </c>
      <c r="N62" s="148">
        <f t="shared" si="1"/>
        <v>36082.869999999995</v>
      </c>
      <c r="O62" s="148">
        <f t="shared" si="2"/>
        <v>113917.13</v>
      </c>
      <c r="P62" s="181" t="s">
        <v>496</v>
      </c>
      <c r="Q62" s="219" t="s">
        <v>505</v>
      </c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</row>
    <row r="63" spans="1:161" s="19" customFormat="1" ht="29.25" customHeight="1" x14ac:dyDescent="0.2">
      <c r="A63" s="157">
        <v>57</v>
      </c>
      <c r="B63" s="147" t="s">
        <v>428</v>
      </c>
      <c r="C63" s="164" t="s">
        <v>523</v>
      </c>
      <c r="D63" s="180" t="s">
        <v>390</v>
      </c>
      <c r="E63" s="147" t="s">
        <v>390</v>
      </c>
      <c r="F63" s="189" t="s">
        <v>221</v>
      </c>
      <c r="G63" s="148">
        <v>10000</v>
      </c>
      <c r="H63" s="170">
        <v>0</v>
      </c>
      <c r="I63" s="148">
        <f t="shared" si="0"/>
        <v>10000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148">
        <f t="shared" si="2"/>
        <v>10000</v>
      </c>
      <c r="P63" s="181" t="s">
        <v>496</v>
      </c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19"/>
      <c r="CL63" s="219"/>
      <c r="CM63" s="219"/>
      <c r="CN63" s="219"/>
      <c r="CO63" s="219"/>
      <c r="CP63" s="219"/>
      <c r="CQ63" s="219"/>
      <c r="CR63" s="219"/>
      <c r="CS63" s="219"/>
      <c r="CT63" s="219"/>
      <c r="CU63" s="219"/>
      <c r="CV63" s="219"/>
      <c r="CW63" s="219"/>
      <c r="CX63" s="219"/>
      <c r="CY63" s="219"/>
      <c r="CZ63" s="219"/>
      <c r="DA63" s="219"/>
      <c r="DB63" s="219"/>
      <c r="DC63" s="219"/>
      <c r="DD63" s="219"/>
      <c r="DE63" s="219"/>
      <c r="DF63" s="219"/>
      <c r="DG63" s="219"/>
      <c r="DH63" s="219"/>
      <c r="DI63" s="219"/>
      <c r="DJ63" s="219"/>
      <c r="DK63" s="219"/>
      <c r="DL63" s="219"/>
      <c r="DM63" s="219"/>
      <c r="DN63" s="219"/>
      <c r="DO63" s="219"/>
      <c r="DP63" s="219"/>
      <c r="DQ63" s="219"/>
      <c r="DR63" s="219"/>
      <c r="DS63" s="219"/>
      <c r="DT63" s="219"/>
      <c r="DU63" s="219"/>
      <c r="DV63" s="219"/>
      <c r="DW63" s="219"/>
      <c r="DX63" s="219"/>
      <c r="DY63" s="219"/>
      <c r="DZ63" s="219"/>
      <c r="EA63" s="219"/>
      <c r="EB63" s="219"/>
      <c r="EC63" s="219"/>
      <c r="ED63" s="219"/>
      <c r="EE63" s="219"/>
      <c r="EF63" s="219"/>
      <c r="EG63" s="219"/>
      <c r="EH63" s="219"/>
      <c r="EI63" s="219"/>
      <c r="EJ63" s="219"/>
      <c r="EK63" s="219"/>
      <c r="EL63" s="219"/>
      <c r="EM63" s="219"/>
      <c r="EN63" s="219"/>
      <c r="EO63" s="219"/>
      <c r="EP63" s="219"/>
      <c r="EQ63" s="219"/>
      <c r="ER63" s="219"/>
      <c r="ES63" s="219"/>
      <c r="ET63" s="219"/>
      <c r="EU63" s="219"/>
      <c r="EV63" s="219"/>
      <c r="EW63" s="219"/>
      <c r="EX63" s="219"/>
      <c r="EY63" s="219"/>
      <c r="EZ63" s="219"/>
      <c r="FA63" s="219"/>
      <c r="FB63" s="219"/>
      <c r="FC63" s="219"/>
      <c r="FD63" s="219"/>
      <c r="FE63" s="219"/>
    </row>
    <row r="64" spans="1:161" s="19" customFormat="1" ht="29.25" customHeight="1" x14ac:dyDescent="0.2">
      <c r="A64" s="157">
        <v>58</v>
      </c>
      <c r="B64" s="147" t="s">
        <v>429</v>
      </c>
      <c r="C64" s="164" t="s">
        <v>523</v>
      </c>
      <c r="D64" s="180" t="s">
        <v>390</v>
      </c>
      <c r="E64" s="147" t="s">
        <v>390</v>
      </c>
      <c r="F64" s="189" t="s">
        <v>222</v>
      </c>
      <c r="G64" s="148">
        <v>12000</v>
      </c>
      <c r="H64" s="170">
        <v>0</v>
      </c>
      <c r="I64" s="148">
        <f t="shared" si="0"/>
        <v>12000</v>
      </c>
      <c r="J64" s="172">
        <v>0</v>
      </c>
      <c r="K64" s="172">
        <v>0</v>
      </c>
      <c r="L64" s="172">
        <v>0</v>
      </c>
      <c r="M64" s="172">
        <v>0</v>
      </c>
      <c r="N64" s="172">
        <v>0</v>
      </c>
      <c r="O64" s="148">
        <f t="shared" si="2"/>
        <v>12000</v>
      </c>
      <c r="P64" s="181" t="s">
        <v>496</v>
      </c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19"/>
      <c r="CA64" s="219"/>
      <c r="CB64" s="219"/>
      <c r="CC64" s="219"/>
      <c r="CD64" s="219"/>
      <c r="CE64" s="219"/>
      <c r="CF64" s="219"/>
      <c r="CG64" s="219"/>
      <c r="CH64" s="219"/>
      <c r="CI64" s="219"/>
      <c r="CJ64" s="219"/>
      <c r="CK64" s="219"/>
      <c r="CL64" s="219"/>
      <c r="CM64" s="219"/>
      <c r="CN64" s="219"/>
      <c r="CO64" s="219"/>
      <c r="CP64" s="219"/>
      <c r="CQ64" s="219"/>
      <c r="CR64" s="219"/>
      <c r="CS64" s="219"/>
      <c r="CT64" s="219"/>
      <c r="CU64" s="219"/>
      <c r="CV64" s="219"/>
      <c r="CW64" s="219"/>
      <c r="CX64" s="219"/>
      <c r="CY64" s="219"/>
      <c r="CZ64" s="219"/>
      <c r="DA64" s="219"/>
      <c r="DB64" s="219"/>
      <c r="DC64" s="219"/>
      <c r="DD64" s="219"/>
      <c r="DE64" s="219"/>
      <c r="DF64" s="219"/>
      <c r="DG64" s="219"/>
      <c r="DH64" s="219"/>
      <c r="DI64" s="219"/>
      <c r="DJ64" s="219"/>
      <c r="DK64" s="219"/>
      <c r="DL64" s="219"/>
      <c r="DM64" s="219"/>
      <c r="DN64" s="219"/>
      <c r="DO64" s="219"/>
      <c r="DP64" s="219"/>
      <c r="DQ64" s="219"/>
      <c r="DR64" s="219"/>
      <c r="DS64" s="219"/>
      <c r="DT64" s="219"/>
      <c r="DU64" s="219"/>
      <c r="DV64" s="219"/>
      <c r="DW64" s="219"/>
      <c r="DX64" s="219"/>
      <c r="DY64" s="219"/>
      <c r="DZ64" s="219"/>
      <c r="EA64" s="219"/>
      <c r="EB64" s="219"/>
      <c r="EC64" s="219"/>
      <c r="ED64" s="219"/>
      <c r="EE64" s="219"/>
      <c r="EF64" s="219"/>
      <c r="EG64" s="219"/>
      <c r="EH64" s="219"/>
      <c r="EI64" s="219"/>
      <c r="EJ64" s="219"/>
      <c r="EK64" s="219"/>
      <c r="EL64" s="219"/>
      <c r="EM64" s="219"/>
      <c r="EN64" s="219"/>
      <c r="EO64" s="219"/>
      <c r="EP64" s="219"/>
      <c r="EQ64" s="219"/>
      <c r="ER64" s="219"/>
      <c r="ES64" s="219"/>
      <c r="ET64" s="219"/>
      <c r="EU64" s="219"/>
      <c r="EV64" s="219"/>
      <c r="EW64" s="219"/>
      <c r="EX64" s="219"/>
      <c r="EY64" s="219"/>
      <c r="EZ64" s="219"/>
      <c r="FA64" s="219"/>
      <c r="FB64" s="219"/>
      <c r="FC64" s="219"/>
      <c r="FD64" s="219"/>
      <c r="FE64" s="219"/>
    </row>
    <row r="65" spans="1:161" s="19" customFormat="1" ht="29.25" customHeight="1" x14ac:dyDescent="0.2">
      <c r="A65" s="157">
        <v>59</v>
      </c>
      <c r="B65" s="147" t="s">
        <v>430</v>
      </c>
      <c r="C65" s="164" t="s">
        <v>523</v>
      </c>
      <c r="D65" s="180" t="s">
        <v>390</v>
      </c>
      <c r="E65" s="147" t="s">
        <v>390</v>
      </c>
      <c r="F65" s="189" t="s">
        <v>222</v>
      </c>
      <c r="G65" s="148">
        <v>12000</v>
      </c>
      <c r="H65" s="170">
        <v>0</v>
      </c>
      <c r="I65" s="148">
        <f t="shared" si="0"/>
        <v>12000</v>
      </c>
      <c r="J65" s="172">
        <v>0</v>
      </c>
      <c r="K65" s="172">
        <v>0</v>
      </c>
      <c r="L65" s="172">
        <v>0</v>
      </c>
      <c r="M65" s="172">
        <v>0</v>
      </c>
      <c r="N65" s="172">
        <v>0</v>
      </c>
      <c r="O65" s="148">
        <f t="shared" si="2"/>
        <v>12000</v>
      </c>
      <c r="P65" s="181" t="s">
        <v>496</v>
      </c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19"/>
      <c r="BW65" s="219"/>
      <c r="BX65" s="219"/>
      <c r="BY65" s="219"/>
      <c r="BZ65" s="219"/>
      <c r="CA65" s="219"/>
      <c r="CB65" s="219"/>
      <c r="CC65" s="219"/>
      <c r="CD65" s="219"/>
      <c r="CE65" s="219"/>
      <c r="CF65" s="219"/>
      <c r="CG65" s="219"/>
      <c r="CH65" s="219"/>
      <c r="CI65" s="219"/>
      <c r="CJ65" s="219"/>
      <c r="CK65" s="219"/>
      <c r="CL65" s="219"/>
      <c r="CM65" s="219"/>
      <c r="CN65" s="219"/>
      <c r="CO65" s="219"/>
      <c r="CP65" s="219"/>
      <c r="CQ65" s="219"/>
      <c r="CR65" s="219"/>
      <c r="CS65" s="219"/>
      <c r="CT65" s="219"/>
      <c r="CU65" s="219"/>
      <c r="CV65" s="219"/>
      <c r="CW65" s="219"/>
      <c r="CX65" s="219"/>
      <c r="CY65" s="219"/>
      <c r="CZ65" s="219"/>
      <c r="DA65" s="219"/>
      <c r="DB65" s="219"/>
      <c r="DC65" s="219"/>
      <c r="DD65" s="219"/>
      <c r="DE65" s="219"/>
      <c r="DF65" s="219"/>
      <c r="DG65" s="219"/>
      <c r="DH65" s="219"/>
      <c r="DI65" s="219"/>
      <c r="DJ65" s="219"/>
      <c r="DK65" s="219"/>
      <c r="DL65" s="219"/>
      <c r="DM65" s="219"/>
      <c r="DN65" s="219"/>
      <c r="DO65" s="219"/>
      <c r="DP65" s="219"/>
      <c r="DQ65" s="219"/>
      <c r="DR65" s="219"/>
      <c r="DS65" s="219"/>
      <c r="DT65" s="219"/>
      <c r="DU65" s="219"/>
      <c r="DV65" s="219"/>
      <c r="DW65" s="219"/>
      <c r="DX65" s="219"/>
      <c r="DY65" s="219"/>
      <c r="DZ65" s="219"/>
      <c r="EA65" s="219"/>
      <c r="EB65" s="219"/>
      <c r="EC65" s="219"/>
      <c r="ED65" s="219"/>
      <c r="EE65" s="219"/>
      <c r="EF65" s="219"/>
      <c r="EG65" s="219"/>
      <c r="EH65" s="219"/>
      <c r="EI65" s="219"/>
      <c r="EJ65" s="219"/>
      <c r="EK65" s="219"/>
      <c r="EL65" s="219"/>
      <c r="EM65" s="219"/>
      <c r="EN65" s="219"/>
      <c r="EO65" s="219"/>
      <c r="EP65" s="219"/>
      <c r="EQ65" s="219"/>
      <c r="ER65" s="219"/>
      <c r="ES65" s="219"/>
      <c r="ET65" s="219"/>
      <c r="EU65" s="219"/>
      <c r="EV65" s="219"/>
      <c r="EW65" s="219"/>
      <c r="EX65" s="219"/>
      <c r="EY65" s="219"/>
      <c r="EZ65" s="219"/>
      <c r="FA65" s="219"/>
      <c r="FB65" s="219"/>
      <c r="FC65" s="219"/>
      <c r="FD65" s="219"/>
      <c r="FE65" s="219"/>
    </row>
    <row r="66" spans="1:161" s="19" customFormat="1" ht="29.25" customHeight="1" x14ac:dyDescent="0.2">
      <c r="A66" s="157">
        <v>60</v>
      </c>
      <c r="B66" s="147" t="s">
        <v>431</v>
      </c>
      <c r="C66" s="164" t="s">
        <v>523</v>
      </c>
      <c r="D66" s="180" t="s">
        <v>390</v>
      </c>
      <c r="E66" s="147" t="s">
        <v>390</v>
      </c>
      <c r="F66" s="189" t="s">
        <v>222</v>
      </c>
      <c r="G66" s="148">
        <v>12000</v>
      </c>
      <c r="H66" s="170">
        <v>0</v>
      </c>
      <c r="I66" s="148">
        <f t="shared" si="0"/>
        <v>12000</v>
      </c>
      <c r="J66" s="172">
        <v>0</v>
      </c>
      <c r="K66" s="172">
        <v>0</v>
      </c>
      <c r="L66" s="172">
        <v>0</v>
      </c>
      <c r="M66" s="172">
        <v>0</v>
      </c>
      <c r="N66" s="172">
        <v>0</v>
      </c>
      <c r="O66" s="148">
        <f t="shared" si="2"/>
        <v>12000</v>
      </c>
      <c r="P66" s="181" t="s">
        <v>496</v>
      </c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19"/>
      <c r="BW66" s="219"/>
      <c r="BX66" s="219"/>
      <c r="BY66" s="219"/>
      <c r="BZ66" s="219"/>
      <c r="CA66" s="219"/>
      <c r="CB66" s="219"/>
      <c r="CC66" s="219"/>
      <c r="CD66" s="219"/>
      <c r="CE66" s="219"/>
      <c r="CF66" s="219"/>
      <c r="CG66" s="219"/>
      <c r="CH66" s="219"/>
      <c r="CI66" s="219"/>
      <c r="CJ66" s="219"/>
      <c r="CK66" s="219"/>
      <c r="CL66" s="219"/>
      <c r="CM66" s="219"/>
      <c r="CN66" s="219"/>
      <c r="CO66" s="219"/>
      <c r="CP66" s="219"/>
      <c r="CQ66" s="219"/>
      <c r="CR66" s="219"/>
      <c r="CS66" s="219"/>
      <c r="CT66" s="219"/>
      <c r="CU66" s="219"/>
      <c r="CV66" s="219"/>
      <c r="CW66" s="219"/>
      <c r="CX66" s="219"/>
      <c r="CY66" s="219"/>
      <c r="CZ66" s="219"/>
      <c r="DA66" s="219"/>
      <c r="DB66" s="219"/>
      <c r="DC66" s="219"/>
      <c r="DD66" s="219"/>
      <c r="DE66" s="219"/>
      <c r="DF66" s="219"/>
      <c r="DG66" s="219"/>
      <c r="DH66" s="219"/>
      <c r="DI66" s="219"/>
      <c r="DJ66" s="219"/>
      <c r="DK66" s="219"/>
      <c r="DL66" s="219"/>
      <c r="DM66" s="219"/>
      <c r="DN66" s="219"/>
      <c r="DO66" s="219"/>
      <c r="DP66" s="219"/>
      <c r="DQ66" s="219"/>
      <c r="DR66" s="219"/>
      <c r="DS66" s="219"/>
      <c r="DT66" s="219"/>
      <c r="DU66" s="219"/>
      <c r="DV66" s="219"/>
      <c r="DW66" s="219"/>
      <c r="DX66" s="219"/>
      <c r="DY66" s="219"/>
      <c r="DZ66" s="219"/>
      <c r="EA66" s="219"/>
      <c r="EB66" s="219"/>
      <c r="EC66" s="219"/>
      <c r="ED66" s="219"/>
      <c r="EE66" s="219"/>
      <c r="EF66" s="219"/>
      <c r="EG66" s="219"/>
      <c r="EH66" s="219"/>
      <c r="EI66" s="219"/>
      <c r="EJ66" s="219"/>
      <c r="EK66" s="219"/>
      <c r="EL66" s="219"/>
      <c r="EM66" s="219"/>
      <c r="EN66" s="219"/>
      <c r="EO66" s="219"/>
      <c r="EP66" s="219"/>
      <c r="EQ66" s="219"/>
      <c r="ER66" s="219"/>
      <c r="ES66" s="219"/>
      <c r="ET66" s="219"/>
      <c r="EU66" s="219"/>
      <c r="EV66" s="219"/>
      <c r="EW66" s="219"/>
      <c r="EX66" s="219"/>
      <c r="EY66" s="219"/>
      <c r="EZ66" s="219"/>
      <c r="FA66" s="219"/>
      <c r="FB66" s="219"/>
      <c r="FC66" s="219"/>
      <c r="FD66" s="219"/>
      <c r="FE66" s="219"/>
    </row>
    <row r="67" spans="1:161" s="19" customFormat="1" ht="29.25" customHeight="1" x14ac:dyDescent="0.2">
      <c r="A67" s="157">
        <v>61</v>
      </c>
      <c r="B67" s="147" t="s">
        <v>433</v>
      </c>
      <c r="C67" s="164" t="s">
        <v>523</v>
      </c>
      <c r="D67" s="180" t="s">
        <v>390</v>
      </c>
      <c r="E67" s="147" t="s">
        <v>390</v>
      </c>
      <c r="F67" s="189" t="s">
        <v>222</v>
      </c>
      <c r="G67" s="148">
        <v>16000</v>
      </c>
      <c r="H67" s="170">
        <v>0</v>
      </c>
      <c r="I67" s="148">
        <f t="shared" si="0"/>
        <v>16000</v>
      </c>
      <c r="J67" s="172">
        <v>0</v>
      </c>
      <c r="K67" s="172">
        <v>0</v>
      </c>
      <c r="L67" s="172">
        <v>0</v>
      </c>
      <c r="M67" s="172">
        <v>0</v>
      </c>
      <c r="N67" s="172">
        <v>0</v>
      </c>
      <c r="O67" s="148">
        <f t="shared" si="2"/>
        <v>16000</v>
      </c>
      <c r="P67" s="181" t="s">
        <v>496</v>
      </c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19"/>
      <c r="BZ67" s="219"/>
      <c r="CA67" s="219"/>
      <c r="CB67" s="219"/>
      <c r="CC67" s="219"/>
      <c r="CD67" s="219"/>
      <c r="CE67" s="219"/>
      <c r="CF67" s="219"/>
      <c r="CG67" s="219"/>
      <c r="CH67" s="219"/>
      <c r="CI67" s="219"/>
      <c r="CJ67" s="219"/>
      <c r="CK67" s="219"/>
      <c r="CL67" s="219"/>
      <c r="CM67" s="219"/>
      <c r="CN67" s="219"/>
      <c r="CO67" s="219"/>
      <c r="CP67" s="219"/>
      <c r="CQ67" s="219"/>
      <c r="CR67" s="219"/>
      <c r="CS67" s="219"/>
      <c r="CT67" s="219"/>
      <c r="CU67" s="219"/>
      <c r="CV67" s="219"/>
      <c r="CW67" s="219"/>
      <c r="CX67" s="219"/>
      <c r="CY67" s="219"/>
      <c r="CZ67" s="219"/>
      <c r="DA67" s="219"/>
      <c r="DB67" s="219"/>
      <c r="DC67" s="219"/>
      <c r="DD67" s="219"/>
      <c r="DE67" s="219"/>
      <c r="DF67" s="219"/>
      <c r="DG67" s="219"/>
      <c r="DH67" s="219"/>
      <c r="DI67" s="219"/>
      <c r="DJ67" s="219"/>
      <c r="DK67" s="219"/>
      <c r="DL67" s="219"/>
      <c r="DM67" s="219"/>
      <c r="DN67" s="219"/>
      <c r="DO67" s="219"/>
      <c r="DP67" s="219"/>
      <c r="DQ67" s="219"/>
      <c r="DR67" s="219"/>
      <c r="DS67" s="219"/>
      <c r="DT67" s="219"/>
      <c r="DU67" s="219"/>
      <c r="DV67" s="219"/>
      <c r="DW67" s="219"/>
      <c r="DX67" s="219"/>
      <c r="DY67" s="219"/>
      <c r="DZ67" s="219"/>
      <c r="EA67" s="219"/>
      <c r="EB67" s="219"/>
      <c r="EC67" s="219"/>
      <c r="ED67" s="219"/>
      <c r="EE67" s="219"/>
      <c r="EF67" s="219"/>
      <c r="EG67" s="219"/>
      <c r="EH67" s="219"/>
      <c r="EI67" s="219"/>
      <c r="EJ67" s="219"/>
      <c r="EK67" s="219"/>
      <c r="EL67" s="219"/>
      <c r="EM67" s="219"/>
      <c r="EN67" s="219"/>
      <c r="EO67" s="219"/>
      <c r="EP67" s="219"/>
      <c r="EQ67" s="219"/>
      <c r="ER67" s="219"/>
      <c r="ES67" s="219"/>
      <c r="ET67" s="219"/>
      <c r="EU67" s="219"/>
      <c r="EV67" s="219"/>
      <c r="EW67" s="219"/>
      <c r="EX67" s="219"/>
      <c r="EY67" s="219"/>
      <c r="EZ67" s="219"/>
      <c r="FA67" s="219"/>
      <c r="FB67" s="219"/>
      <c r="FC67" s="219"/>
      <c r="FD67" s="219"/>
      <c r="FE67" s="219"/>
    </row>
    <row r="68" spans="1:161" s="19" customFormat="1" ht="29.25" customHeight="1" x14ac:dyDescent="0.2">
      <c r="A68" s="157">
        <v>62</v>
      </c>
      <c r="B68" s="147" t="s">
        <v>434</v>
      </c>
      <c r="C68" s="164" t="s">
        <v>523</v>
      </c>
      <c r="D68" s="180" t="s">
        <v>390</v>
      </c>
      <c r="E68" s="147" t="s">
        <v>390</v>
      </c>
      <c r="F68" s="189" t="s">
        <v>221</v>
      </c>
      <c r="G68" s="148">
        <v>16000</v>
      </c>
      <c r="H68" s="170">
        <v>0</v>
      </c>
      <c r="I68" s="148">
        <f t="shared" si="0"/>
        <v>16000</v>
      </c>
      <c r="J68" s="172">
        <v>0</v>
      </c>
      <c r="K68" s="172">
        <v>0</v>
      </c>
      <c r="L68" s="172">
        <v>0</v>
      </c>
      <c r="M68" s="172">
        <v>0</v>
      </c>
      <c r="N68" s="172">
        <v>0</v>
      </c>
      <c r="O68" s="148">
        <f t="shared" si="2"/>
        <v>16000</v>
      </c>
      <c r="P68" s="181" t="s">
        <v>496</v>
      </c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219"/>
      <c r="BM68" s="219"/>
      <c r="BN68" s="219"/>
      <c r="BO68" s="219"/>
      <c r="BP68" s="219"/>
      <c r="BQ68" s="219"/>
      <c r="BR68" s="219"/>
      <c r="BS68" s="219"/>
      <c r="BT68" s="219"/>
      <c r="BU68" s="219"/>
      <c r="BV68" s="219"/>
      <c r="BW68" s="219"/>
      <c r="BX68" s="219"/>
      <c r="BY68" s="219"/>
      <c r="BZ68" s="219"/>
      <c r="CA68" s="219"/>
      <c r="CB68" s="219"/>
      <c r="CC68" s="219"/>
      <c r="CD68" s="219"/>
      <c r="CE68" s="219"/>
      <c r="CF68" s="219"/>
      <c r="CG68" s="219"/>
      <c r="CH68" s="219"/>
      <c r="CI68" s="219"/>
      <c r="CJ68" s="219"/>
      <c r="CK68" s="219"/>
      <c r="CL68" s="219"/>
      <c r="CM68" s="219"/>
      <c r="CN68" s="219"/>
      <c r="CO68" s="219"/>
      <c r="CP68" s="219"/>
      <c r="CQ68" s="219"/>
      <c r="CR68" s="219"/>
      <c r="CS68" s="219"/>
      <c r="CT68" s="219"/>
      <c r="CU68" s="219"/>
      <c r="CV68" s="219"/>
      <c r="CW68" s="219"/>
      <c r="CX68" s="219"/>
      <c r="CY68" s="219"/>
      <c r="CZ68" s="219"/>
      <c r="DA68" s="219"/>
      <c r="DB68" s="219"/>
      <c r="DC68" s="219"/>
      <c r="DD68" s="219"/>
      <c r="DE68" s="219"/>
      <c r="DF68" s="219"/>
      <c r="DG68" s="219"/>
      <c r="DH68" s="219"/>
      <c r="DI68" s="219"/>
      <c r="DJ68" s="219"/>
      <c r="DK68" s="219"/>
      <c r="DL68" s="219"/>
      <c r="DM68" s="219"/>
      <c r="DN68" s="219"/>
      <c r="DO68" s="219"/>
      <c r="DP68" s="219"/>
      <c r="DQ68" s="219"/>
      <c r="DR68" s="219"/>
      <c r="DS68" s="219"/>
      <c r="DT68" s="219"/>
      <c r="DU68" s="219"/>
      <c r="DV68" s="219"/>
      <c r="DW68" s="219"/>
      <c r="DX68" s="219"/>
      <c r="DY68" s="219"/>
      <c r="DZ68" s="219"/>
      <c r="EA68" s="219"/>
      <c r="EB68" s="219"/>
      <c r="EC68" s="219"/>
      <c r="ED68" s="219"/>
      <c r="EE68" s="219"/>
      <c r="EF68" s="219"/>
      <c r="EG68" s="219"/>
      <c r="EH68" s="219"/>
      <c r="EI68" s="219"/>
      <c r="EJ68" s="219"/>
      <c r="EK68" s="219"/>
      <c r="EL68" s="219"/>
      <c r="EM68" s="219"/>
      <c r="EN68" s="219"/>
      <c r="EO68" s="219"/>
      <c r="EP68" s="219"/>
      <c r="EQ68" s="219"/>
      <c r="ER68" s="219"/>
      <c r="ES68" s="219"/>
      <c r="ET68" s="219"/>
      <c r="EU68" s="219"/>
      <c r="EV68" s="219"/>
      <c r="EW68" s="219"/>
      <c r="EX68" s="219"/>
      <c r="EY68" s="219"/>
      <c r="EZ68" s="219"/>
      <c r="FA68" s="219"/>
      <c r="FB68" s="219"/>
      <c r="FC68" s="219"/>
      <c r="FD68" s="219"/>
      <c r="FE68" s="219"/>
    </row>
    <row r="69" spans="1:161" s="19" customFormat="1" ht="29.25" customHeight="1" x14ac:dyDescent="0.2">
      <c r="A69" s="157">
        <v>63</v>
      </c>
      <c r="B69" s="147" t="s">
        <v>435</v>
      </c>
      <c r="C69" s="164" t="s">
        <v>523</v>
      </c>
      <c r="D69" s="180" t="s">
        <v>390</v>
      </c>
      <c r="E69" s="147" t="s">
        <v>390</v>
      </c>
      <c r="F69" s="189" t="s">
        <v>222</v>
      </c>
      <c r="G69" s="148">
        <v>10000</v>
      </c>
      <c r="H69" s="170">
        <v>0</v>
      </c>
      <c r="I69" s="148">
        <f t="shared" si="0"/>
        <v>10000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148">
        <f t="shared" si="2"/>
        <v>10000</v>
      </c>
      <c r="P69" s="181" t="s">
        <v>496</v>
      </c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19"/>
      <c r="BM69" s="219"/>
      <c r="BN69" s="219"/>
      <c r="BO69" s="219"/>
      <c r="BP69" s="219"/>
      <c r="BQ69" s="219"/>
      <c r="BR69" s="219"/>
      <c r="BS69" s="219"/>
      <c r="BT69" s="219"/>
      <c r="BU69" s="219"/>
      <c r="BV69" s="219"/>
      <c r="BW69" s="219"/>
      <c r="BX69" s="219"/>
      <c r="BY69" s="219"/>
      <c r="BZ69" s="219"/>
      <c r="CA69" s="219"/>
      <c r="CB69" s="219"/>
      <c r="CC69" s="219"/>
      <c r="CD69" s="219"/>
      <c r="CE69" s="219"/>
      <c r="CF69" s="219"/>
      <c r="CG69" s="219"/>
      <c r="CH69" s="219"/>
      <c r="CI69" s="219"/>
      <c r="CJ69" s="219"/>
      <c r="CK69" s="219"/>
      <c r="CL69" s="219"/>
      <c r="CM69" s="219"/>
      <c r="CN69" s="219"/>
      <c r="CO69" s="219"/>
      <c r="CP69" s="219"/>
      <c r="CQ69" s="219"/>
      <c r="CR69" s="219"/>
      <c r="CS69" s="219"/>
      <c r="CT69" s="219"/>
      <c r="CU69" s="219"/>
      <c r="CV69" s="219"/>
      <c r="CW69" s="219"/>
      <c r="CX69" s="219"/>
      <c r="CY69" s="219"/>
      <c r="CZ69" s="219"/>
      <c r="DA69" s="219"/>
      <c r="DB69" s="219"/>
      <c r="DC69" s="219"/>
      <c r="DD69" s="219"/>
      <c r="DE69" s="219"/>
      <c r="DF69" s="219"/>
      <c r="DG69" s="219"/>
      <c r="DH69" s="219"/>
      <c r="DI69" s="219"/>
      <c r="DJ69" s="219"/>
      <c r="DK69" s="219"/>
      <c r="DL69" s="219"/>
      <c r="DM69" s="219"/>
      <c r="DN69" s="219"/>
      <c r="DO69" s="219"/>
      <c r="DP69" s="219"/>
      <c r="DQ69" s="219"/>
      <c r="DR69" s="219"/>
      <c r="DS69" s="219"/>
      <c r="DT69" s="219"/>
      <c r="DU69" s="219"/>
      <c r="DV69" s="219"/>
      <c r="DW69" s="219"/>
      <c r="DX69" s="219"/>
      <c r="DY69" s="219"/>
      <c r="DZ69" s="219"/>
      <c r="EA69" s="219"/>
      <c r="EB69" s="219"/>
      <c r="EC69" s="219"/>
      <c r="ED69" s="219"/>
      <c r="EE69" s="219"/>
      <c r="EF69" s="219"/>
      <c r="EG69" s="219"/>
      <c r="EH69" s="219"/>
      <c r="EI69" s="219"/>
      <c r="EJ69" s="219"/>
      <c r="EK69" s="219"/>
      <c r="EL69" s="219"/>
      <c r="EM69" s="219"/>
      <c r="EN69" s="219"/>
      <c r="EO69" s="219"/>
      <c r="EP69" s="219"/>
      <c r="EQ69" s="219"/>
      <c r="ER69" s="219"/>
      <c r="ES69" s="219"/>
      <c r="ET69" s="219"/>
      <c r="EU69" s="219"/>
      <c r="EV69" s="219"/>
      <c r="EW69" s="219"/>
      <c r="EX69" s="219"/>
      <c r="EY69" s="219"/>
      <c r="EZ69" s="219"/>
      <c r="FA69" s="219"/>
      <c r="FB69" s="219"/>
      <c r="FC69" s="219"/>
      <c r="FD69" s="219"/>
      <c r="FE69" s="219"/>
    </row>
    <row r="70" spans="1:161" s="19" customFormat="1" ht="29.25" customHeight="1" x14ac:dyDescent="0.2">
      <c r="A70" s="157">
        <v>64</v>
      </c>
      <c r="B70" s="147" t="s">
        <v>436</v>
      </c>
      <c r="C70" s="164" t="s">
        <v>523</v>
      </c>
      <c r="D70" s="180" t="s">
        <v>390</v>
      </c>
      <c r="E70" s="147" t="s">
        <v>390</v>
      </c>
      <c r="F70" s="189" t="s">
        <v>222</v>
      </c>
      <c r="G70" s="148">
        <v>12000</v>
      </c>
      <c r="H70" s="170">
        <v>0</v>
      </c>
      <c r="I70" s="148">
        <f t="shared" si="0"/>
        <v>12000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148">
        <f t="shared" si="2"/>
        <v>12000</v>
      </c>
      <c r="P70" s="181" t="s">
        <v>496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219"/>
      <c r="BM70" s="219"/>
      <c r="BN70" s="219"/>
      <c r="BO70" s="219"/>
      <c r="BP70" s="219"/>
      <c r="BQ70" s="219"/>
      <c r="BR70" s="219"/>
      <c r="BS70" s="219"/>
      <c r="BT70" s="219"/>
      <c r="BU70" s="219"/>
      <c r="BV70" s="219"/>
      <c r="BW70" s="219"/>
      <c r="BX70" s="219"/>
      <c r="BY70" s="219"/>
      <c r="BZ70" s="219"/>
      <c r="CA70" s="219"/>
      <c r="CB70" s="219"/>
      <c r="CC70" s="219"/>
      <c r="CD70" s="219"/>
      <c r="CE70" s="219"/>
      <c r="CF70" s="219"/>
      <c r="CG70" s="219"/>
      <c r="CH70" s="219"/>
      <c r="CI70" s="219"/>
      <c r="CJ70" s="219"/>
      <c r="CK70" s="219"/>
      <c r="CL70" s="219"/>
      <c r="CM70" s="219"/>
      <c r="CN70" s="219"/>
      <c r="CO70" s="219"/>
      <c r="CP70" s="219"/>
      <c r="CQ70" s="219"/>
      <c r="CR70" s="219"/>
      <c r="CS70" s="219"/>
      <c r="CT70" s="219"/>
      <c r="CU70" s="219"/>
      <c r="CV70" s="219"/>
      <c r="CW70" s="219"/>
      <c r="CX70" s="219"/>
      <c r="CY70" s="219"/>
      <c r="CZ70" s="219"/>
      <c r="DA70" s="219"/>
      <c r="DB70" s="219"/>
      <c r="DC70" s="219"/>
      <c r="DD70" s="219"/>
      <c r="DE70" s="219"/>
      <c r="DF70" s="219"/>
      <c r="DG70" s="219"/>
      <c r="DH70" s="219"/>
      <c r="DI70" s="219"/>
      <c r="DJ70" s="219"/>
      <c r="DK70" s="219"/>
      <c r="DL70" s="219"/>
      <c r="DM70" s="219"/>
      <c r="DN70" s="219"/>
      <c r="DO70" s="219"/>
      <c r="DP70" s="219"/>
      <c r="DQ70" s="219"/>
      <c r="DR70" s="219"/>
      <c r="DS70" s="219"/>
      <c r="DT70" s="219"/>
      <c r="DU70" s="219"/>
      <c r="DV70" s="219"/>
      <c r="DW70" s="219"/>
      <c r="DX70" s="219"/>
      <c r="DY70" s="219"/>
      <c r="DZ70" s="219"/>
      <c r="EA70" s="219"/>
      <c r="EB70" s="219"/>
      <c r="EC70" s="219"/>
      <c r="ED70" s="219"/>
      <c r="EE70" s="219"/>
      <c r="EF70" s="219"/>
      <c r="EG70" s="219"/>
      <c r="EH70" s="219"/>
      <c r="EI70" s="219"/>
      <c r="EJ70" s="219"/>
      <c r="EK70" s="219"/>
      <c r="EL70" s="219"/>
      <c r="EM70" s="219"/>
      <c r="EN70" s="219"/>
      <c r="EO70" s="219"/>
      <c r="EP70" s="219"/>
      <c r="EQ70" s="219"/>
      <c r="ER70" s="219"/>
      <c r="ES70" s="219"/>
      <c r="ET70" s="219"/>
      <c r="EU70" s="219"/>
      <c r="EV70" s="219"/>
      <c r="EW70" s="219"/>
      <c r="EX70" s="219"/>
      <c r="EY70" s="219"/>
      <c r="EZ70" s="219"/>
      <c r="FA70" s="219"/>
      <c r="FB70" s="219"/>
      <c r="FC70" s="219"/>
      <c r="FD70" s="219"/>
      <c r="FE70" s="219"/>
    </row>
    <row r="71" spans="1:161" s="19" customFormat="1" ht="29.25" customHeight="1" x14ac:dyDescent="0.2">
      <c r="A71" s="157">
        <v>65</v>
      </c>
      <c r="B71" s="147" t="s">
        <v>437</v>
      </c>
      <c r="C71" s="164" t="s">
        <v>523</v>
      </c>
      <c r="D71" s="180" t="s">
        <v>390</v>
      </c>
      <c r="E71" s="147" t="s">
        <v>390</v>
      </c>
      <c r="F71" s="189" t="s">
        <v>222</v>
      </c>
      <c r="G71" s="148">
        <v>12000</v>
      </c>
      <c r="H71" s="170">
        <v>0</v>
      </c>
      <c r="I71" s="148">
        <f t="shared" si="0"/>
        <v>12000</v>
      </c>
      <c r="J71" s="172">
        <v>0</v>
      </c>
      <c r="K71" s="172">
        <v>0</v>
      </c>
      <c r="L71" s="172">
        <v>0</v>
      </c>
      <c r="M71" s="172">
        <v>0</v>
      </c>
      <c r="N71" s="172">
        <v>0</v>
      </c>
      <c r="O71" s="148">
        <f t="shared" si="2"/>
        <v>12000</v>
      </c>
      <c r="P71" s="181" t="s">
        <v>496</v>
      </c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219"/>
      <c r="BZ71" s="219"/>
      <c r="CA71" s="219"/>
      <c r="CB71" s="219"/>
      <c r="CC71" s="219"/>
      <c r="CD71" s="219"/>
      <c r="CE71" s="219"/>
      <c r="CF71" s="219"/>
      <c r="CG71" s="219"/>
      <c r="CH71" s="219"/>
      <c r="CI71" s="219"/>
      <c r="CJ71" s="219"/>
      <c r="CK71" s="219"/>
      <c r="CL71" s="219"/>
      <c r="CM71" s="219"/>
      <c r="CN71" s="219"/>
      <c r="CO71" s="219"/>
      <c r="CP71" s="219"/>
      <c r="CQ71" s="219"/>
      <c r="CR71" s="219"/>
      <c r="CS71" s="219"/>
      <c r="CT71" s="219"/>
      <c r="CU71" s="219"/>
      <c r="CV71" s="219"/>
      <c r="CW71" s="219"/>
      <c r="CX71" s="219"/>
      <c r="CY71" s="219"/>
      <c r="CZ71" s="219"/>
      <c r="DA71" s="219"/>
      <c r="DB71" s="219"/>
      <c r="DC71" s="219"/>
      <c r="DD71" s="219"/>
      <c r="DE71" s="219"/>
      <c r="DF71" s="219"/>
      <c r="DG71" s="219"/>
      <c r="DH71" s="219"/>
      <c r="DI71" s="219"/>
      <c r="DJ71" s="219"/>
      <c r="DK71" s="219"/>
      <c r="DL71" s="219"/>
      <c r="DM71" s="219"/>
      <c r="DN71" s="219"/>
      <c r="DO71" s="219"/>
      <c r="DP71" s="219"/>
      <c r="DQ71" s="219"/>
      <c r="DR71" s="219"/>
      <c r="DS71" s="219"/>
      <c r="DT71" s="219"/>
      <c r="DU71" s="219"/>
      <c r="DV71" s="219"/>
      <c r="DW71" s="219"/>
      <c r="DX71" s="219"/>
      <c r="DY71" s="219"/>
      <c r="DZ71" s="219"/>
      <c r="EA71" s="219"/>
      <c r="EB71" s="219"/>
      <c r="EC71" s="219"/>
      <c r="ED71" s="219"/>
      <c r="EE71" s="219"/>
      <c r="EF71" s="219"/>
      <c r="EG71" s="219"/>
      <c r="EH71" s="219"/>
      <c r="EI71" s="219"/>
      <c r="EJ71" s="219"/>
      <c r="EK71" s="219"/>
      <c r="EL71" s="219"/>
      <c r="EM71" s="219"/>
      <c r="EN71" s="219"/>
      <c r="EO71" s="219"/>
      <c r="EP71" s="219"/>
      <c r="EQ71" s="219"/>
      <c r="ER71" s="219"/>
      <c r="ES71" s="219"/>
      <c r="ET71" s="219"/>
      <c r="EU71" s="219"/>
      <c r="EV71" s="219"/>
      <c r="EW71" s="219"/>
      <c r="EX71" s="219"/>
      <c r="EY71" s="219"/>
      <c r="EZ71" s="219"/>
      <c r="FA71" s="219"/>
      <c r="FB71" s="219"/>
      <c r="FC71" s="219"/>
      <c r="FD71" s="219"/>
      <c r="FE71" s="219"/>
    </row>
    <row r="72" spans="1:161" s="19" customFormat="1" ht="29.25" customHeight="1" x14ac:dyDescent="0.2">
      <c r="A72" s="157">
        <v>66</v>
      </c>
      <c r="B72" s="147" t="s">
        <v>501</v>
      </c>
      <c r="C72" s="164" t="s">
        <v>523</v>
      </c>
      <c r="D72" s="180" t="s">
        <v>478</v>
      </c>
      <c r="E72" s="147" t="s">
        <v>478</v>
      </c>
      <c r="F72" s="189" t="s">
        <v>222</v>
      </c>
      <c r="G72" s="148">
        <v>13000</v>
      </c>
      <c r="H72" s="170">
        <v>0</v>
      </c>
      <c r="I72" s="148">
        <f t="shared" si="0"/>
        <v>13000</v>
      </c>
      <c r="J72" s="172">
        <v>0</v>
      </c>
      <c r="K72" s="172">
        <v>0</v>
      </c>
      <c r="L72" s="172">
        <v>0</v>
      </c>
      <c r="M72" s="185">
        <v>1200</v>
      </c>
      <c r="N72" s="148">
        <f t="shared" ref="N72" si="5">+J72+K72+L72+M72</f>
        <v>1200</v>
      </c>
      <c r="O72" s="148">
        <f t="shared" si="2"/>
        <v>11800</v>
      </c>
      <c r="P72" s="181" t="s">
        <v>496</v>
      </c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219"/>
      <c r="BZ72" s="219"/>
      <c r="CA72" s="219"/>
      <c r="CB72" s="219"/>
      <c r="CC72" s="219"/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19"/>
      <c r="CO72" s="219"/>
      <c r="CP72" s="219"/>
      <c r="CQ72" s="219"/>
      <c r="CR72" s="219"/>
      <c r="CS72" s="219"/>
      <c r="CT72" s="219"/>
      <c r="CU72" s="219"/>
      <c r="CV72" s="219"/>
      <c r="CW72" s="219"/>
      <c r="CX72" s="219"/>
      <c r="CY72" s="219"/>
      <c r="CZ72" s="219"/>
      <c r="DA72" s="219"/>
      <c r="DB72" s="219"/>
      <c r="DC72" s="219"/>
      <c r="DD72" s="219"/>
      <c r="DE72" s="219"/>
      <c r="DF72" s="219"/>
      <c r="DG72" s="219"/>
      <c r="DH72" s="219"/>
      <c r="DI72" s="219"/>
      <c r="DJ72" s="219"/>
      <c r="DK72" s="219"/>
      <c r="DL72" s="219"/>
      <c r="DM72" s="219"/>
      <c r="DN72" s="219"/>
      <c r="DO72" s="219"/>
      <c r="DP72" s="219"/>
      <c r="DQ72" s="219"/>
      <c r="DR72" s="219"/>
      <c r="DS72" s="219"/>
      <c r="DT72" s="219"/>
      <c r="DU72" s="219"/>
      <c r="DV72" s="219"/>
      <c r="DW72" s="219"/>
      <c r="DX72" s="219"/>
      <c r="DY72" s="219"/>
      <c r="DZ72" s="219"/>
      <c r="EA72" s="219"/>
      <c r="EB72" s="219"/>
      <c r="EC72" s="219"/>
      <c r="ED72" s="219"/>
      <c r="EE72" s="219"/>
      <c r="EF72" s="219"/>
      <c r="EG72" s="219"/>
      <c r="EH72" s="219"/>
      <c r="EI72" s="219"/>
      <c r="EJ72" s="219"/>
      <c r="EK72" s="219"/>
      <c r="EL72" s="219"/>
      <c r="EM72" s="219"/>
      <c r="EN72" s="219"/>
      <c r="EO72" s="219"/>
      <c r="EP72" s="219"/>
      <c r="EQ72" s="219"/>
      <c r="ER72" s="219"/>
      <c r="ES72" s="219"/>
      <c r="ET72" s="219"/>
      <c r="EU72" s="219"/>
      <c r="EV72" s="219"/>
      <c r="EW72" s="219"/>
      <c r="EX72" s="219"/>
      <c r="EY72" s="219"/>
      <c r="EZ72" s="219"/>
      <c r="FA72" s="219"/>
      <c r="FB72" s="219"/>
      <c r="FC72" s="219"/>
      <c r="FD72" s="219"/>
      <c r="FE72" s="219"/>
    </row>
    <row r="73" spans="1:161" s="19" customFormat="1" ht="29.25" customHeight="1" x14ac:dyDescent="0.2">
      <c r="A73" s="157">
        <v>67</v>
      </c>
      <c r="B73" s="147" t="s">
        <v>500</v>
      </c>
      <c r="C73" s="164" t="s">
        <v>523</v>
      </c>
      <c r="D73" s="180" t="s">
        <v>478</v>
      </c>
      <c r="E73" s="147" t="s">
        <v>478</v>
      </c>
      <c r="F73" s="189" t="s">
        <v>222</v>
      </c>
      <c r="G73" s="148">
        <v>10000</v>
      </c>
      <c r="H73" s="170">
        <v>0</v>
      </c>
      <c r="I73" s="148">
        <f t="shared" ref="I73:I113" si="6">+G73+H73</f>
        <v>10000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  <c r="O73" s="148">
        <f t="shared" ref="O73:O113" si="7">+I73-N73</f>
        <v>10000</v>
      </c>
      <c r="P73" s="181" t="s">
        <v>496</v>
      </c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S73" s="219"/>
      <c r="BT73" s="219"/>
      <c r="BU73" s="219"/>
      <c r="BV73" s="219"/>
      <c r="BW73" s="219"/>
      <c r="BX73" s="219"/>
      <c r="BY73" s="219"/>
      <c r="BZ73" s="219"/>
      <c r="CA73" s="219"/>
      <c r="CB73" s="219"/>
      <c r="CC73" s="219"/>
      <c r="CD73" s="219"/>
      <c r="CE73" s="219"/>
      <c r="CF73" s="219"/>
      <c r="CG73" s="219"/>
      <c r="CH73" s="219"/>
      <c r="CI73" s="219"/>
      <c r="CJ73" s="219"/>
      <c r="CK73" s="219"/>
      <c r="CL73" s="219"/>
      <c r="CM73" s="219"/>
      <c r="CN73" s="219"/>
      <c r="CO73" s="219"/>
      <c r="CP73" s="219"/>
      <c r="CQ73" s="219"/>
      <c r="CR73" s="219"/>
      <c r="CS73" s="219"/>
      <c r="CT73" s="219"/>
      <c r="CU73" s="219"/>
      <c r="CV73" s="219"/>
      <c r="CW73" s="219"/>
      <c r="CX73" s="219"/>
      <c r="CY73" s="219"/>
      <c r="CZ73" s="219"/>
      <c r="DA73" s="219"/>
      <c r="DB73" s="219"/>
      <c r="DC73" s="219"/>
      <c r="DD73" s="219"/>
      <c r="DE73" s="219"/>
      <c r="DF73" s="219"/>
      <c r="DG73" s="219"/>
      <c r="DH73" s="219"/>
      <c r="DI73" s="219"/>
      <c r="DJ73" s="219"/>
      <c r="DK73" s="219"/>
      <c r="DL73" s="219"/>
      <c r="DM73" s="219"/>
      <c r="DN73" s="219"/>
      <c r="DO73" s="219"/>
      <c r="DP73" s="219"/>
      <c r="DQ73" s="219"/>
      <c r="DR73" s="219"/>
      <c r="DS73" s="219"/>
      <c r="DT73" s="219"/>
      <c r="DU73" s="219"/>
      <c r="DV73" s="219"/>
      <c r="DW73" s="219"/>
      <c r="DX73" s="219"/>
      <c r="DY73" s="219"/>
      <c r="DZ73" s="219"/>
      <c r="EA73" s="219"/>
      <c r="EB73" s="219"/>
      <c r="EC73" s="219"/>
      <c r="ED73" s="219"/>
      <c r="EE73" s="219"/>
      <c r="EF73" s="219"/>
      <c r="EG73" s="219"/>
      <c r="EH73" s="219"/>
      <c r="EI73" s="219"/>
      <c r="EJ73" s="219"/>
      <c r="EK73" s="219"/>
      <c r="EL73" s="219"/>
      <c r="EM73" s="219"/>
      <c r="EN73" s="219"/>
      <c r="EO73" s="219"/>
      <c r="EP73" s="219"/>
      <c r="EQ73" s="219"/>
      <c r="ER73" s="219"/>
      <c r="ES73" s="219"/>
      <c r="ET73" s="219"/>
      <c r="EU73" s="219"/>
      <c r="EV73" s="219"/>
      <c r="EW73" s="219"/>
      <c r="EX73" s="219"/>
      <c r="EY73" s="219"/>
      <c r="EZ73" s="219"/>
      <c r="FA73" s="219"/>
      <c r="FB73" s="219"/>
      <c r="FC73" s="219"/>
      <c r="FD73" s="219"/>
      <c r="FE73" s="219"/>
    </row>
    <row r="74" spans="1:161" s="145" customFormat="1" ht="29.25" customHeight="1" x14ac:dyDescent="0.2">
      <c r="A74" s="157">
        <v>68</v>
      </c>
      <c r="B74" s="147" t="s">
        <v>507</v>
      </c>
      <c r="C74" s="164" t="s">
        <v>523</v>
      </c>
      <c r="D74" s="180" t="s">
        <v>478</v>
      </c>
      <c r="E74" s="147" t="s">
        <v>478</v>
      </c>
      <c r="F74" s="189" t="s">
        <v>222</v>
      </c>
      <c r="G74" s="148">
        <v>16000</v>
      </c>
      <c r="H74" s="170">
        <v>0</v>
      </c>
      <c r="I74" s="148">
        <f t="shared" si="6"/>
        <v>16000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  <c r="O74" s="148">
        <f t="shared" si="7"/>
        <v>16000</v>
      </c>
      <c r="P74" s="181" t="s">
        <v>496</v>
      </c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19"/>
      <c r="BO74" s="219"/>
      <c r="BP74" s="219"/>
      <c r="BQ74" s="219"/>
      <c r="BR74" s="219"/>
      <c r="BS74" s="219"/>
      <c r="BT74" s="219"/>
      <c r="BU74" s="219"/>
      <c r="BV74" s="219"/>
      <c r="BW74" s="219"/>
      <c r="BX74" s="219"/>
      <c r="BY74" s="219"/>
      <c r="BZ74" s="219"/>
      <c r="CA74" s="219"/>
      <c r="CB74" s="219"/>
      <c r="CC74" s="219"/>
      <c r="CD74" s="219"/>
      <c r="CE74" s="219"/>
      <c r="CF74" s="219"/>
      <c r="CG74" s="219"/>
      <c r="CH74" s="219"/>
      <c r="CI74" s="219"/>
      <c r="CJ74" s="219"/>
      <c r="CK74" s="219"/>
      <c r="CL74" s="219"/>
      <c r="CM74" s="219"/>
      <c r="CN74" s="219"/>
      <c r="CO74" s="219"/>
      <c r="CP74" s="219"/>
      <c r="CQ74" s="219"/>
      <c r="CR74" s="219"/>
      <c r="CS74" s="219"/>
      <c r="CT74" s="219"/>
      <c r="CU74" s="219"/>
      <c r="CV74" s="219"/>
      <c r="CW74" s="219"/>
      <c r="CX74" s="219"/>
      <c r="CY74" s="219"/>
      <c r="CZ74" s="219"/>
      <c r="DA74" s="219"/>
      <c r="DB74" s="219"/>
      <c r="DC74" s="219"/>
      <c r="DD74" s="219"/>
      <c r="DE74" s="219"/>
      <c r="DF74" s="219"/>
      <c r="DG74" s="219"/>
      <c r="DH74" s="219"/>
      <c r="DI74" s="219"/>
      <c r="DJ74" s="219"/>
      <c r="DK74" s="219"/>
      <c r="DL74" s="219"/>
      <c r="DM74" s="219"/>
      <c r="DN74" s="219"/>
      <c r="DO74" s="219"/>
      <c r="DP74" s="219"/>
      <c r="DQ74" s="219"/>
      <c r="DR74" s="219"/>
      <c r="DS74" s="219"/>
      <c r="DT74" s="219"/>
      <c r="DU74" s="219"/>
      <c r="DV74" s="219"/>
      <c r="DW74" s="219"/>
      <c r="DX74" s="219"/>
      <c r="DY74" s="219"/>
      <c r="DZ74" s="219"/>
      <c r="EA74" s="219"/>
      <c r="EB74" s="219"/>
      <c r="EC74" s="219"/>
      <c r="ED74" s="219"/>
      <c r="EE74" s="219"/>
      <c r="EF74" s="219"/>
      <c r="EG74" s="219"/>
      <c r="EH74" s="219"/>
      <c r="EI74" s="219"/>
      <c r="EJ74" s="219"/>
      <c r="EK74" s="219"/>
      <c r="EL74" s="219"/>
      <c r="EM74" s="219"/>
      <c r="EN74" s="219"/>
      <c r="EO74" s="219"/>
      <c r="EP74" s="219"/>
      <c r="EQ74" s="219"/>
      <c r="ER74" s="219"/>
      <c r="ES74" s="219"/>
      <c r="ET74" s="219"/>
      <c r="EU74" s="219"/>
      <c r="EV74" s="219"/>
      <c r="EW74" s="219"/>
      <c r="EX74" s="219"/>
      <c r="EY74" s="219"/>
      <c r="EZ74" s="219"/>
      <c r="FA74" s="219"/>
      <c r="FB74" s="219"/>
      <c r="FC74" s="219"/>
      <c r="FD74" s="219"/>
      <c r="FE74" s="219"/>
    </row>
    <row r="75" spans="1:161" s="19" customFormat="1" ht="29.25" customHeight="1" x14ac:dyDescent="0.2">
      <c r="A75" s="157">
        <v>69</v>
      </c>
      <c r="B75" s="147" t="s">
        <v>454</v>
      </c>
      <c r="C75" s="164" t="s">
        <v>523</v>
      </c>
      <c r="D75" s="180" t="s">
        <v>390</v>
      </c>
      <c r="E75" s="147" t="s">
        <v>390</v>
      </c>
      <c r="F75" s="189" t="s">
        <v>221</v>
      </c>
      <c r="G75" s="148">
        <v>34000</v>
      </c>
      <c r="H75" s="170">
        <v>0</v>
      </c>
      <c r="I75" s="148">
        <f t="shared" si="6"/>
        <v>34000</v>
      </c>
      <c r="J75" s="172">
        <v>0</v>
      </c>
      <c r="K75" s="172">
        <v>0</v>
      </c>
      <c r="L75" s="172">
        <v>0</v>
      </c>
      <c r="M75" s="173">
        <v>6120.95</v>
      </c>
      <c r="N75" s="148">
        <f t="shared" ref="N75:N113" si="8">+J75+K75+L75+M75</f>
        <v>6120.95</v>
      </c>
      <c r="O75" s="148">
        <f t="shared" si="7"/>
        <v>27879.05</v>
      </c>
      <c r="P75" s="181" t="s">
        <v>496</v>
      </c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19"/>
      <c r="BS75" s="219"/>
      <c r="BT75" s="219"/>
      <c r="BU75" s="219"/>
      <c r="BV75" s="219"/>
      <c r="BW75" s="219"/>
      <c r="BX75" s="219"/>
      <c r="BY75" s="219"/>
      <c r="BZ75" s="219"/>
      <c r="CA75" s="219"/>
      <c r="CB75" s="219"/>
      <c r="CC75" s="219"/>
      <c r="CD75" s="219"/>
      <c r="CE75" s="219"/>
      <c r="CF75" s="219"/>
      <c r="CG75" s="219"/>
      <c r="CH75" s="219"/>
      <c r="CI75" s="219"/>
      <c r="CJ75" s="219"/>
      <c r="CK75" s="219"/>
      <c r="CL75" s="219"/>
      <c r="CM75" s="219"/>
      <c r="CN75" s="219"/>
      <c r="CO75" s="219"/>
      <c r="CP75" s="219"/>
      <c r="CQ75" s="219"/>
      <c r="CR75" s="219"/>
      <c r="CS75" s="219"/>
      <c r="CT75" s="219"/>
      <c r="CU75" s="219"/>
      <c r="CV75" s="219"/>
      <c r="CW75" s="219"/>
      <c r="CX75" s="219"/>
      <c r="CY75" s="219"/>
      <c r="CZ75" s="219"/>
      <c r="DA75" s="219"/>
      <c r="DB75" s="219"/>
      <c r="DC75" s="219"/>
      <c r="DD75" s="219"/>
      <c r="DE75" s="219"/>
      <c r="DF75" s="219"/>
      <c r="DG75" s="219"/>
      <c r="DH75" s="219"/>
      <c r="DI75" s="219"/>
      <c r="DJ75" s="219"/>
      <c r="DK75" s="219"/>
      <c r="DL75" s="219"/>
      <c r="DM75" s="219"/>
      <c r="DN75" s="219"/>
      <c r="DO75" s="219"/>
      <c r="DP75" s="219"/>
      <c r="DQ75" s="219"/>
      <c r="DR75" s="219"/>
      <c r="DS75" s="219"/>
      <c r="DT75" s="219"/>
      <c r="DU75" s="219"/>
      <c r="DV75" s="219"/>
      <c r="DW75" s="219"/>
      <c r="DX75" s="219"/>
      <c r="DY75" s="219"/>
      <c r="DZ75" s="219"/>
      <c r="EA75" s="219"/>
      <c r="EB75" s="219"/>
      <c r="EC75" s="219"/>
      <c r="ED75" s="219"/>
      <c r="EE75" s="219"/>
      <c r="EF75" s="219"/>
      <c r="EG75" s="219"/>
      <c r="EH75" s="219"/>
      <c r="EI75" s="219"/>
      <c r="EJ75" s="219"/>
      <c r="EK75" s="219"/>
      <c r="EL75" s="219"/>
      <c r="EM75" s="219"/>
      <c r="EN75" s="219"/>
      <c r="EO75" s="219"/>
      <c r="EP75" s="219"/>
      <c r="EQ75" s="219"/>
      <c r="ER75" s="219"/>
      <c r="ES75" s="219"/>
      <c r="ET75" s="219"/>
      <c r="EU75" s="219"/>
      <c r="EV75" s="219"/>
      <c r="EW75" s="219"/>
      <c r="EX75" s="219"/>
      <c r="EY75" s="219"/>
      <c r="EZ75" s="219"/>
      <c r="FA75" s="219"/>
      <c r="FB75" s="219"/>
      <c r="FC75" s="219"/>
      <c r="FD75" s="219"/>
      <c r="FE75" s="219"/>
    </row>
    <row r="76" spans="1:161" s="19" customFormat="1" ht="29.25" customHeight="1" x14ac:dyDescent="0.2">
      <c r="A76" s="157">
        <v>70</v>
      </c>
      <c r="B76" s="147" t="s">
        <v>455</v>
      </c>
      <c r="C76" s="164" t="s">
        <v>523</v>
      </c>
      <c r="D76" s="180" t="s">
        <v>390</v>
      </c>
      <c r="E76" s="147" t="s">
        <v>390</v>
      </c>
      <c r="F76" s="189" t="s">
        <v>222</v>
      </c>
      <c r="G76" s="148">
        <v>16000</v>
      </c>
      <c r="H76" s="170">
        <v>0</v>
      </c>
      <c r="I76" s="148">
        <f t="shared" si="6"/>
        <v>16000</v>
      </c>
      <c r="J76" s="172">
        <v>0</v>
      </c>
      <c r="K76" s="172">
        <v>0</v>
      </c>
      <c r="L76" s="172">
        <v>0</v>
      </c>
      <c r="M76" s="148">
        <v>4745.5200000000004</v>
      </c>
      <c r="N76" s="148">
        <f t="shared" si="8"/>
        <v>4745.5200000000004</v>
      </c>
      <c r="O76" s="148">
        <f t="shared" si="7"/>
        <v>11254.48</v>
      </c>
      <c r="P76" s="181" t="s">
        <v>496</v>
      </c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19"/>
      <c r="BM76" s="219"/>
      <c r="BN76" s="219"/>
      <c r="BO76" s="219"/>
      <c r="BP76" s="219"/>
      <c r="BQ76" s="219"/>
      <c r="BR76" s="219"/>
      <c r="BS76" s="219"/>
      <c r="BT76" s="219"/>
      <c r="BU76" s="219"/>
      <c r="BV76" s="219"/>
      <c r="BW76" s="219"/>
      <c r="BX76" s="219"/>
      <c r="BY76" s="219"/>
      <c r="BZ76" s="219"/>
      <c r="CA76" s="219"/>
      <c r="CB76" s="219"/>
      <c r="CC76" s="219"/>
      <c r="CD76" s="219"/>
      <c r="CE76" s="219"/>
      <c r="CF76" s="219"/>
      <c r="CG76" s="219"/>
      <c r="CH76" s="219"/>
      <c r="CI76" s="219"/>
      <c r="CJ76" s="219"/>
      <c r="CK76" s="219"/>
      <c r="CL76" s="219"/>
      <c r="CM76" s="219"/>
      <c r="CN76" s="219"/>
      <c r="CO76" s="219"/>
      <c r="CP76" s="219"/>
      <c r="CQ76" s="219"/>
      <c r="CR76" s="219"/>
      <c r="CS76" s="219"/>
      <c r="CT76" s="219"/>
      <c r="CU76" s="219"/>
      <c r="CV76" s="219"/>
      <c r="CW76" s="219"/>
      <c r="CX76" s="219"/>
      <c r="CY76" s="219"/>
      <c r="CZ76" s="219"/>
      <c r="DA76" s="219"/>
      <c r="DB76" s="219"/>
      <c r="DC76" s="219"/>
      <c r="DD76" s="219"/>
      <c r="DE76" s="219"/>
      <c r="DF76" s="219"/>
      <c r="DG76" s="219"/>
      <c r="DH76" s="219"/>
      <c r="DI76" s="219"/>
      <c r="DJ76" s="219"/>
      <c r="DK76" s="219"/>
      <c r="DL76" s="219"/>
      <c r="DM76" s="219"/>
      <c r="DN76" s="219"/>
      <c r="DO76" s="219"/>
      <c r="DP76" s="219"/>
      <c r="DQ76" s="219"/>
      <c r="DR76" s="219"/>
      <c r="DS76" s="219"/>
      <c r="DT76" s="219"/>
      <c r="DU76" s="219"/>
      <c r="DV76" s="219"/>
      <c r="DW76" s="219"/>
      <c r="DX76" s="219"/>
      <c r="DY76" s="219"/>
      <c r="DZ76" s="219"/>
      <c r="EA76" s="219"/>
      <c r="EB76" s="219"/>
      <c r="EC76" s="219"/>
      <c r="ED76" s="219"/>
      <c r="EE76" s="219"/>
      <c r="EF76" s="219"/>
      <c r="EG76" s="219"/>
      <c r="EH76" s="219"/>
      <c r="EI76" s="219"/>
      <c r="EJ76" s="219"/>
      <c r="EK76" s="219"/>
      <c r="EL76" s="219"/>
      <c r="EM76" s="219"/>
      <c r="EN76" s="219"/>
      <c r="EO76" s="219"/>
      <c r="EP76" s="219"/>
      <c r="EQ76" s="219"/>
      <c r="ER76" s="219"/>
      <c r="ES76" s="219"/>
      <c r="ET76" s="219"/>
      <c r="EU76" s="219"/>
      <c r="EV76" s="219"/>
      <c r="EW76" s="219"/>
      <c r="EX76" s="219"/>
      <c r="EY76" s="219"/>
      <c r="EZ76" s="219"/>
      <c r="FA76" s="219"/>
      <c r="FB76" s="219"/>
      <c r="FC76" s="219"/>
      <c r="FD76" s="219"/>
      <c r="FE76" s="219"/>
    </row>
    <row r="77" spans="1:161" s="19" customFormat="1" ht="29.25" customHeight="1" x14ac:dyDescent="0.2">
      <c r="A77" s="157">
        <v>71</v>
      </c>
      <c r="B77" s="147" t="s">
        <v>456</v>
      </c>
      <c r="C77" s="164" t="s">
        <v>523</v>
      </c>
      <c r="D77" s="180" t="s">
        <v>390</v>
      </c>
      <c r="E77" s="147" t="s">
        <v>390</v>
      </c>
      <c r="F77" s="189" t="s">
        <v>222</v>
      </c>
      <c r="G77" s="148">
        <v>12000</v>
      </c>
      <c r="H77" s="170">
        <v>0</v>
      </c>
      <c r="I77" s="148">
        <f t="shared" si="6"/>
        <v>12000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  <c r="O77" s="148">
        <f t="shared" si="7"/>
        <v>12000</v>
      </c>
      <c r="P77" s="181" t="s">
        <v>496</v>
      </c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19"/>
      <c r="BM77" s="219"/>
      <c r="BN77" s="219"/>
      <c r="BO77" s="219"/>
      <c r="BP77" s="219"/>
      <c r="BQ77" s="219"/>
      <c r="BR77" s="219"/>
      <c r="BS77" s="219"/>
      <c r="BT77" s="219"/>
      <c r="BU77" s="219"/>
      <c r="BV77" s="219"/>
      <c r="BW77" s="219"/>
      <c r="BX77" s="219"/>
      <c r="BY77" s="219"/>
      <c r="BZ77" s="219"/>
      <c r="CA77" s="219"/>
      <c r="CB77" s="219"/>
      <c r="CC77" s="219"/>
      <c r="CD77" s="219"/>
      <c r="CE77" s="219"/>
      <c r="CF77" s="219"/>
      <c r="CG77" s="219"/>
      <c r="CH77" s="219"/>
      <c r="CI77" s="219"/>
      <c r="CJ77" s="219"/>
      <c r="CK77" s="219"/>
      <c r="CL77" s="219"/>
      <c r="CM77" s="219"/>
      <c r="CN77" s="219"/>
      <c r="CO77" s="219"/>
      <c r="CP77" s="219"/>
      <c r="CQ77" s="219"/>
      <c r="CR77" s="219"/>
      <c r="CS77" s="219"/>
      <c r="CT77" s="219"/>
      <c r="CU77" s="219"/>
      <c r="CV77" s="219"/>
      <c r="CW77" s="219"/>
      <c r="CX77" s="219"/>
      <c r="CY77" s="219"/>
      <c r="CZ77" s="219"/>
      <c r="DA77" s="219"/>
      <c r="DB77" s="219"/>
      <c r="DC77" s="219"/>
      <c r="DD77" s="219"/>
      <c r="DE77" s="219"/>
      <c r="DF77" s="219"/>
      <c r="DG77" s="219"/>
      <c r="DH77" s="219"/>
      <c r="DI77" s="219"/>
      <c r="DJ77" s="219"/>
      <c r="DK77" s="219"/>
      <c r="DL77" s="219"/>
      <c r="DM77" s="219"/>
      <c r="DN77" s="219"/>
      <c r="DO77" s="219"/>
      <c r="DP77" s="219"/>
      <c r="DQ77" s="219"/>
      <c r="DR77" s="219"/>
      <c r="DS77" s="219"/>
      <c r="DT77" s="219"/>
      <c r="DU77" s="219"/>
      <c r="DV77" s="219"/>
      <c r="DW77" s="219"/>
      <c r="DX77" s="219"/>
      <c r="DY77" s="219"/>
      <c r="DZ77" s="219"/>
      <c r="EA77" s="219"/>
      <c r="EB77" s="219"/>
      <c r="EC77" s="219"/>
      <c r="ED77" s="219"/>
      <c r="EE77" s="219"/>
      <c r="EF77" s="219"/>
      <c r="EG77" s="219"/>
      <c r="EH77" s="219"/>
      <c r="EI77" s="219"/>
      <c r="EJ77" s="219"/>
      <c r="EK77" s="219"/>
      <c r="EL77" s="219"/>
      <c r="EM77" s="219"/>
      <c r="EN77" s="219"/>
      <c r="EO77" s="219"/>
      <c r="EP77" s="219"/>
      <c r="EQ77" s="219"/>
      <c r="ER77" s="219"/>
      <c r="ES77" s="219"/>
      <c r="ET77" s="219"/>
      <c r="EU77" s="219"/>
      <c r="EV77" s="219"/>
      <c r="EW77" s="219"/>
      <c r="EX77" s="219"/>
      <c r="EY77" s="219"/>
      <c r="EZ77" s="219"/>
      <c r="FA77" s="219"/>
      <c r="FB77" s="219"/>
      <c r="FC77" s="219"/>
      <c r="FD77" s="219"/>
      <c r="FE77" s="219"/>
    </row>
    <row r="78" spans="1:161" s="145" customFormat="1" ht="29.25" customHeight="1" x14ac:dyDescent="0.2">
      <c r="A78" s="157">
        <v>72</v>
      </c>
      <c r="B78" s="147" t="s">
        <v>457</v>
      </c>
      <c r="C78" s="164" t="s">
        <v>523</v>
      </c>
      <c r="D78" s="180" t="s">
        <v>390</v>
      </c>
      <c r="E78" s="147" t="s">
        <v>390</v>
      </c>
      <c r="F78" s="189" t="s">
        <v>222</v>
      </c>
      <c r="G78" s="148">
        <v>10000</v>
      </c>
      <c r="H78" s="170">
        <v>0</v>
      </c>
      <c r="I78" s="148">
        <f t="shared" si="6"/>
        <v>10000</v>
      </c>
      <c r="J78" s="172">
        <v>0</v>
      </c>
      <c r="K78" s="172">
        <v>0</v>
      </c>
      <c r="L78" s="172">
        <v>0</v>
      </c>
      <c r="M78" s="172">
        <v>0</v>
      </c>
      <c r="N78" s="172">
        <v>0</v>
      </c>
      <c r="O78" s="148">
        <f t="shared" si="7"/>
        <v>10000</v>
      </c>
      <c r="P78" s="181" t="s">
        <v>496</v>
      </c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19"/>
      <c r="BW78" s="219"/>
      <c r="BX78" s="219"/>
      <c r="BY78" s="219"/>
      <c r="BZ78" s="219"/>
      <c r="CA78" s="219"/>
      <c r="CB78" s="219"/>
      <c r="CC78" s="219"/>
      <c r="CD78" s="219"/>
      <c r="CE78" s="219"/>
      <c r="CF78" s="219"/>
      <c r="CG78" s="219"/>
      <c r="CH78" s="219"/>
      <c r="CI78" s="219"/>
      <c r="CJ78" s="219"/>
      <c r="CK78" s="219"/>
      <c r="CL78" s="219"/>
      <c r="CM78" s="219"/>
      <c r="CN78" s="219"/>
      <c r="CO78" s="219"/>
      <c r="CP78" s="219"/>
      <c r="CQ78" s="219"/>
      <c r="CR78" s="219"/>
      <c r="CS78" s="219"/>
      <c r="CT78" s="219"/>
      <c r="CU78" s="219"/>
      <c r="CV78" s="219"/>
      <c r="CW78" s="219"/>
      <c r="CX78" s="219"/>
      <c r="CY78" s="219"/>
      <c r="CZ78" s="219"/>
      <c r="DA78" s="219"/>
      <c r="DB78" s="219"/>
      <c r="DC78" s="219"/>
      <c r="DD78" s="219"/>
      <c r="DE78" s="219"/>
      <c r="DF78" s="219"/>
      <c r="DG78" s="219"/>
      <c r="DH78" s="219"/>
      <c r="DI78" s="219"/>
      <c r="DJ78" s="219"/>
      <c r="DK78" s="219"/>
      <c r="DL78" s="219"/>
      <c r="DM78" s="219"/>
      <c r="DN78" s="219"/>
      <c r="DO78" s="219"/>
      <c r="DP78" s="219"/>
      <c r="DQ78" s="219"/>
      <c r="DR78" s="219"/>
      <c r="DS78" s="219"/>
      <c r="DT78" s="219"/>
      <c r="DU78" s="219"/>
      <c r="DV78" s="219"/>
      <c r="DW78" s="219"/>
      <c r="DX78" s="219"/>
      <c r="DY78" s="219"/>
      <c r="DZ78" s="219"/>
      <c r="EA78" s="219"/>
      <c r="EB78" s="219"/>
      <c r="EC78" s="219"/>
      <c r="ED78" s="219"/>
      <c r="EE78" s="219"/>
      <c r="EF78" s="219"/>
      <c r="EG78" s="219"/>
      <c r="EH78" s="219"/>
      <c r="EI78" s="219"/>
      <c r="EJ78" s="219"/>
      <c r="EK78" s="219"/>
      <c r="EL78" s="219"/>
      <c r="EM78" s="219"/>
      <c r="EN78" s="219"/>
      <c r="EO78" s="219"/>
      <c r="EP78" s="219"/>
      <c r="EQ78" s="219"/>
      <c r="ER78" s="219"/>
      <c r="ES78" s="219"/>
      <c r="ET78" s="219"/>
      <c r="EU78" s="219"/>
      <c r="EV78" s="219"/>
      <c r="EW78" s="219"/>
      <c r="EX78" s="219"/>
      <c r="EY78" s="219"/>
      <c r="EZ78" s="219"/>
      <c r="FA78" s="219"/>
      <c r="FB78" s="219"/>
      <c r="FC78" s="219"/>
      <c r="FD78" s="219"/>
      <c r="FE78" s="219"/>
    </row>
    <row r="79" spans="1:161" s="145" customFormat="1" ht="29.25" customHeight="1" x14ac:dyDescent="0.2">
      <c r="A79" s="157">
        <v>73</v>
      </c>
      <c r="B79" s="147" t="s">
        <v>458</v>
      </c>
      <c r="C79" s="164" t="s">
        <v>523</v>
      </c>
      <c r="D79" s="180" t="s">
        <v>390</v>
      </c>
      <c r="E79" s="147" t="s">
        <v>390</v>
      </c>
      <c r="F79" s="189" t="s">
        <v>222</v>
      </c>
      <c r="G79" s="148">
        <v>10000</v>
      </c>
      <c r="H79" s="170">
        <v>0</v>
      </c>
      <c r="I79" s="148">
        <f t="shared" si="6"/>
        <v>10000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  <c r="O79" s="148">
        <f t="shared" si="7"/>
        <v>10000</v>
      </c>
      <c r="P79" s="181" t="s">
        <v>496</v>
      </c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19"/>
      <c r="BW79" s="219"/>
      <c r="BX79" s="219"/>
      <c r="BY79" s="219"/>
      <c r="BZ79" s="219"/>
      <c r="CA79" s="219"/>
      <c r="CB79" s="219"/>
      <c r="CC79" s="219"/>
      <c r="CD79" s="219"/>
      <c r="CE79" s="219"/>
      <c r="CF79" s="219"/>
      <c r="CG79" s="219"/>
      <c r="CH79" s="219"/>
      <c r="CI79" s="219"/>
      <c r="CJ79" s="219"/>
      <c r="CK79" s="219"/>
      <c r="CL79" s="219"/>
      <c r="CM79" s="219"/>
      <c r="CN79" s="219"/>
      <c r="CO79" s="219"/>
      <c r="CP79" s="219"/>
      <c r="CQ79" s="219"/>
      <c r="CR79" s="219"/>
      <c r="CS79" s="219"/>
      <c r="CT79" s="219"/>
      <c r="CU79" s="219"/>
      <c r="CV79" s="219"/>
      <c r="CW79" s="219"/>
      <c r="CX79" s="219"/>
      <c r="CY79" s="219"/>
      <c r="CZ79" s="219"/>
      <c r="DA79" s="219"/>
      <c r="DB79" s="219"/>
      <c r="DC79" s="219"/>
      <c r="DD79" s="219"/>
      <c r="DE79" s="219"/>
      <c r="DF79" s="219"/>
      <c r="DG79" s="219"/>
      <c r="DH79" s="219"/>
      <c r="DI79" s="219"/>
      <c r="DJ79" s="219"/>
      <c r="DK79" s="219"/>
      <c r="DL79" s="219"/>
      <c r="DM79" s="219"/>
      <c r="DN79" s="219"/>
      <c r="DO79" s="219"/>
      <c r="DP79" s="219"/>
      <c r="DQ79" s="219"/>
      <c r="DR79" s="219"/>
      <c r="DS79" s="219"/>
      <c r="DT79" s="219"/>
      <c r="DU79" s="219"/>
      <c r="DV79" s="219"/>
      <c r="DW79" s="219"/>
      <c r="DX79" s="219"/>
      <c r="DY79" s="219"/>
      <c r="DZ79" s="219"/>
      <c r="EA79" s="219"/>
      <c r="EB79" s="219"/>
      <c r="EC79" s="219"/>
      <c r="ED79" s="219"/>
      <c r="EE79" s="219"/>
      <c r="EF79" s="219"/>
      <c r="EG79" s="219"/>
      <c r="EH79" s="219"/>
      <c r="EI79" s="219"/>
      <c r="EJ79" s="219"/>
      <c r="EK79" s="219"/>
      <c r="EL79" s="219"/>
      <c r="EM79" s="219"/>
      <c r="EN79" s="219"/>
      <c r="EO79" s="219"/>
      <c r="EP79" s="219"/>
      <c r="EQ79" s="219"/>
      <c r="ER79" s="219"/>
      <c r="ES79" s="219"/>
      <c r="ET79" s="219"/>
      <c r="EU79" s="219"/>
      <c r="EV79" s="219"/>
      <c r="EW79" s="219"/>
      <c r="EX79" s="219"/>
      <c r="EY79" s="219"/>
      <c r="EZ79" s="219"/>
      <c r="FA79" s="219"/>
      <c r="FB79" s="219"/>
      <c r="FC79" s="219"/>
      <c r="FD79" s="219"/>
      <c r="FE79" s="219"/>
    </row>
    <row r="80" spans="1:161" s="19" customFormat="1" ht="29.25" customHeight="1" x14ac:dyDescent="0.2">
      <c r="A80" s="157">
        <v>74</v>
      </c>
      <c r="B80" s="147" t="s">
        <v>459</v>
      </c>
      <c r="C80" s="164" t="s">
        <v>523</v>
      </c>
      <c r="D80" s="180" t="s">
        <v>485</v>
      </c>
      <c r="E80" s="147" t="s">
        <v>485</v>
      </c>
      <c r="F80" s="189" t="s">
        <v>222</v>
      </c>
      <c r="G80" s="148">
        <v>40000</v>
      </c>
      <c r="H80" s="170">
        <v>0</v>
      </c>
      <c r="I80" s="148">
        <f t="shared" si="6"/>
        <v>40000</v>
      </c>
      <c r="J80" s="172">
        <v>0</v>
      </c>
      <c r="K80" s="172">
        <v>797.25</v>
      </c>
      <c r="L80" s="172">
        <v>0</v>
      </c>
      <c r="M80" s="173">
        <v>6069.31</v>
      </c>
      <c r="N80" s="148">
        <f t="shared" si="8"/>
        <v>6866.56</v>
      </c>
      <c r="O80" s="148">
        <f t="shared" si="7"/>
        <v>33133.440000000002</v>
      </c>
      <c r="P80" s="181" t="s">
        <v>496</v>
      </c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19"/>
      <c r="BW80" s="219"/>
      <c r="BX80" s="219"/>
      <c r="BY80" s="219"/>
      <c r="BZ80" s="219"/>
      <c r="CA80" s="219"/>
      <c r="CB80" s="219"/>
      <c r="CC80" s="219"/>
      <c r="CD80" s="219"/>
      <c r="CE80" s="219"/>
      <c r="CF80" s="219"/>
      <c r="CG80" s="219"/>
      <c r="CH80" s="219"/>
      <c r="CI80" s="219"/>
      <c r="CJ80" s="219"/>
      <c r="CK80" s="219"/>
      <c r="CL80" s="219"/>
      <c r="CM80" s="219"/>
      <c r="CN80" s="219"/>
      <c r="CO80" s="219"/>
      <c r="CP80" s="219"/>
      <c r="CQ80" s="219"/>
      <c r="CR80" s="219"/>
      <c r="CS80" s="219"/>
      <c r="CT80" s="219"/>
      <c r="CU80" s="219"/>
      <c r="CV80" s="219"/>
      <c r="CW80" s="219"/>
      <c r="CX80" s="219"/>
      <c r="CY80" s="219"/>
      <c r="CZ80" s="219"/>
      <c r="DA80" s="219"/>
      <c r="DB80" s="219"/>
      <c r="DC80" s="219"/>
      <c r="DD80" s="219"/>
      <c r="DE80" s="219"/>
      <c r="DF80" s="219"/>
      <c r="DG80" s="219"/>
      <c r="DH80" s="219"/>
      <c r="DI80" s="219"/>
      <c r="DJ80" s="219"/>
      <c r="DK80" s="219"/>
      <c r="DL80" s="219"/>
      <c r="DM80" s="219"/>
      <c r="DN80" s="219"/>
      <c r="DO80" s="219"/>
      <c r="DP80" s="219"/>
      <c r="DQ80" s="219"/>
      <c r="DR80" s="219"/>
      <c r="DS80" s="219"/>
      <c r="DT80" s="219"/>
      <c r="DU80" s="219"/>
      <c r="DV80" s="219"/>
      <c r="DW80" s="219"/>
      <c r="DX80" s="219"/>
      <c r="DY80" s="219"/>
      <c r="DZ80" s="219"/>
      <c r="EA80" s="219"/>
      <c r="EB80" s="219"/>
      <c r="EC80" s="219"/>
      <c r="ED80" s="219"/>
      <c r="EE80" s="219"/>
      <c r="EF80" s="219"/>
      <c r="EG80" s="219"/>
      <c r="EH80" s="219"/>
      <c r="EI80" s="219"/>
      <c r="EJ80" s="219"/>
      <c r="EK80" s="219"/>
      <c r="EL80" s="219"/>
      <c r="EM80" s="219"/>
      <c r="EN80" s="219"/>
      <c r="EO80" s="219"/>
      <c r="EP80" s="219"/>
      <c r="EQ80" s="219"/>
      <c r="ER80" s="219"/>
      <c r="ES80" s="219"/>
      <c r="ET80" s="219"/>
      <c r="EU80" s="219"/>
      <c r="EV80" s="219"/>
      <c r="EW80" s="219"/>
      <c r="EX80" s="219"/>
      <c r="EY80" s="219"/>
      <c r="EZ80" s="219"/>
      <c r="FA80" s="219"/>
      <c r="FB80" s="219"/>
      <c r="FC80" s="219"/>
      <c r="FD80" s="219"/>
      <c r="FE80" s="219"/>
    </row>
    <row r="81" spans="1:161" s="145" customFormat="1" ht="29.25" customHeight="1" x14ac:dyDescent="0.2">
      <c r="A81" s="157">
        <v>75</v>
      </c>
      <c r="B81" s="147" t="s">
        <v>463</v>
      </c>
      <c r="C81" s="164" t="s">
        <v>523</v>
      </c>
      <c r="D81" s="180" t="s">
        <v>390</v>
      </c>
      <c r="E81" s="147" t="s">
        <v>390</v>
      </c>
      <c r="F81" s="189" t="s">
        <v>222</v>
      </c>
      <c r="G81" s="148">
        <v>12000</v>
      </c>
      <c r="H81" s="170">
        <v>0</v>
      </c>
      <c r="I81" s="148">
        <f t="shared" si="6"/>
        <v>12000</v>
      </c>
      <c r="J81" s="172">
        <v>0</v>
      </c>
      <c r="K81" s="172">
        <v>0</v>
      </c>
      <c r="L81" s="172">
        <v>0</v>
      </c>
      <c r="M81" s="172">
        <v>0</v>
      </c>
      <c r="N81" s="172">
        <v>0</v>
      </c>
      <c r="O81" s="148">
        <f t="shared" si="7"/>
        <v>12000</v>
      </c>
      <c r="P81" s="181" t="s">
        <v>496</v>
      </c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19"/>
      <c r="BW81" s="219"/>
      <c r="BX81" s="219"/>
      <c r="BY81" s="219"/>
      <c r="BZ81" s="219"/>
      <c r="CA81" s="219"/>
      <c r="CB81" s="219"/>
      <c r="CC81" s="219"/>
      <c r="CD81" s="219"/>
      <c r="CE81" s="219"/>
      <c r="CF81" s="219"/>
      <c r="CG81" s="219"/>
      <c r="CH81" s="219"/>
      <c r="CI81" s="219"/>
      <c r="CJ81" s="219"/>
      <c r="CK81" s="219"/>
      <c r="CL81" s="219"/>
      <c r="CM81" s="219"/>
      <c r="CN81" s="219"/>
      <c r="CO81" s="219"/>
      <c r="CP81" s="219"/>
      <c r="CQ81" s="219"/>
      <c r="CR81" s="219"/>
      <c r="CS81" s="219"/>
      <c r="CT81" s="219"/>
      <c r="CU81" s="219"/>
      <c r="CV81" s="219"/>
      <c r="CW81" s="219"/>
      <c r="CX81" s="219"/>
      <c r="CY81" s="219"/>
      <c r="CZ81" s="219"/>
      <c r="DA81" s="219"/>
      <c r="DB81" s="219"/>
      <c r="DC81" s="219"/>
      <c r="DD81" s="219"/>
      <c r="DE81" s="219"/>
      <c r="DF81" s="219"/>
      <c r="DG81" s="219"/>
      <c r="DH81" s="219"/>
      <c r="DI81" s="219"/>
      <c r="DJ81" s="219"/>
      <c r="DK81" s="219"/>
      <c r="DL81" s="219"/>
      <c r="DM81" s="219"/>
      <c r="DN81" s="219"/>
      <c r="DO81" s="219"/>
      <c r="DP81" s="219"/>
      <c r="DQ81" s="219"/>
      <c r="DR81" s="219"/>
      <c r="DS81" s="219"/>
      <c r="DT81" s="219"/>
      <c r="DU81" s="219"/>
      <c r="DV81" s="219"/>
      <c r="DW81" s="219"/>
      <c r="DX81" s="219"/>
      <c r="DY81" s="219"/>
      <c r="DZ81" s="219"/>
      <c r="EA81" s="219"/>
      <c r="EB81" s="219"/>
      <c r="EC81" s="219"/>
      <c r="ED81" s="219"/>
      <c r="EE81" s="219"/>
      <c r="EF81" s="219"/>
      <c r="EG81" s="219"/>
      <c r="EH81" s="219"/>
      <c r="EI81" s="219"/>
      <c r="EJ81" s="219"/>
      <c r="EK81" s="219"/>
      <c r="EL81" s="219"/>
      <c r="EM81" s="219"/>
      <c r="EN81" s="219"/>
      <c r="EO81" s="219"/>
      <c r="EP81" s="219"/>
      <c r="EQ81" s="219"/>
      <c r="ER81" s="219"/>
      <c r="ES81" s="219"/>
      <c r="ET81" s="219"/>
      <c r="EU81" s="219"/>
      <c r="EV81" s="219"/>
      <c r="EW81" s="219"/>
      <c r="EX81" s="219"/>
      <c r="EY81" s="219"/>
      <c r="EZ81" s="219"/>
      <c r="FA81" s="219"/>
      <c r="FB81" s="219"/>
      <c r="FC81" s="219"/>
      <c r="FD81" s="219"/>
      <c r="FE81" s="219"/>
    </row>
    <row r="82" spans="1:161" s="145" customFormat="1" ht="29.25" customHeight="1" x14ac:dyDescent="0.2">
      <c r="A82" s="157">
        <v>76</v>
      </c>
      <c r="B82" s="147" t="s">
        <v>464</v>
      </c>
      <c r="C82" s="164" t="s">
        <v>523</v>
      </c>
      <c r="D82" s="180" t="s">
        <v>390</v>
      </c>
      <c r="E82" s="147" t="s">
        <v>390</v>
      </c>
      <c r="F82" s="189" t="s">
        <v>222</v>
      </c>
      <c r="G82" s="148">
        <v>13000</v>
      </c>
      <c r="H82" s="170">
        <v>0</v>
      </c>
      <c r="I82" s="148">
        <f t="shared" si="6"/>
        <v>13000</v>
      </c>
      <c r="J82" s="172">
        <v>0</v>
      </c>
      <c r="K82" s="172">
        <v>0</v>
      </c>
      <c r="L82" s="172">
        <v>0</v>
      </c>
      <c r="M82" s="172">
        <v>0</v>
      </c>
      <c r="N82" s="172">
        <v>0</v>
      </c>
      <c r="O82" s="148">
        <f t="shared" si="7"/>
        <v>13000</v>
      </c>
      <c r="P82" s="181" t="s">
        <v>496</v>
      </c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19"/>
      <c r="BW82" s="219"/>
      <c r="BX82" s="219"/>
      <c r="BY82" s="219"/>
      <c r="BZ82" s="219"/>
      <c r="CA82" s="219"/>
      <c r="CB82" s="219"/>
      <c r="CC82" s="219"/>
      <c r="CD82" s="219"/>
      <c r="CE82" s="219"/>
      <c r="CF82" s="219"/>
      <c r="CG82" s="219"/>
      <c r="CH82" s="219"/>
      <c r="CI82" s="219"/>
      <c r="CJ82" s="219"/>
      <c r="CK82" s="219"/>
      <c r="CL82" s="219"/>
      <c r="CM82" s="219"/>
      <c r="CN82" s="219"/>
      <c r="CO82" s="219"/>
      <c r="CP82" s="219"/>
      <c r="CQ82" s="219"/>
      <c r="CR82" s="219"/>
      <c r="CS82" s="219"/>
      <c r="CT82" s="219"/>
      <c r="CU82" s="219"/>
      <c r="CV82" s="219"/>
      <c r="CW82" s="219"/>
      <c r="CX82" s="219"/>
      <c r="CY82" s="219"/>
      <c r="CZ82" s="219"/>
      <c r="DA82" s="219"/>
      <c r="DB82" s="219"/>
      <c r="DC82" s="219"/>
      <c r="DD82" s="219"/>
      <c r="DE82" s="219"/>
      <c r="DF82" s="219"/>
      <c r="DG82" s="219"/>
      <c r="DH82" s="219"/>
      <c r="DI82" s="219"/>
      <c r="DJ82" s="219"/>
      <c r="DK82" s="219"/>
      <c r="DL82" s="219"/>
      <c r="DM82" s="219"/>
      <c r="DN82" s="219"/>
      <c r="DO82" s="219"/>
      <c r="DP82" s="219"/>
      <c r="DQ82" s="219"/>
      <c r="DR82" s="219"/>
      <c r="DS82" s="219"/>
      <c r="DT82" s="219"/>
      <c r="DU82" s="219"/>
      <c r="DV82" s="219"/>
      <c r="DW82" s="219"/>
      <c r="DX82" s="219"/>
      <c r="DY82" s="219"/>
      <c r="DZ82" s="219"/>
      <c r="EA82" s="219"/>
      <c r="EB82" s="219"/>
      <c r="EC82" s="219"/>
      <c r="ED82" s="219"/>
      <c r="EE82" s="219"/>
      <c r="EF82" s="219"/>
      <c r="EG82" s="219"/>
      <c r="EH82" s="219"/>
      <c r="EI82" s="219"/>
      <c r="EJ82" s="219"/>
      <c r="EK82" s="219"/>
      <c r="EL82" s="219"/>
      <c r="EM82" s="219"/>
      <c r="EN82" s="219"/>
      <c r="EO82" s="219"/>
      <c r="EP82" s="219"/>
      <c r="EQ82" s="219"/>
      <c r="ER82" s="219"/>
      <c r="ES82" s="219"/>
      <c r="ET82" s="219"/>
      <c r="EU82" s="219"/>
      <c r="EV82" s="219"/>
      <c r="EW82" s="219"/>
      <c r="EX82" s="219"/>
      <c r="EY82" s="219"/>
      <c r="EZ82" s="219"/>
      <c r="FA82" s="219"/>
      <c r="FB82" s="219"/>
      <c r="FC82" s="219"/>
      <c r="FD82" s="219"/>
      <c r="FE82" s="219"/>
    </row>
    <row r="83" spans="1:161" s="145" customFormat="1" ht="29.25" customHeight="1" x14ac:dyDescent="0.2">
      <c r="A83" s="157">
        <v>77</v>
      </c>
      <c r="B83" s="147" t="s">
        <v>465</v>
      </c>
      <c r="C83" s="164" t="s">
        <v>523</v>
      </c>
      <c r="D83" s="180" t="s">
        <v>390</v>
      </c>
      <c r="E83" s="147" t="s">
        <v>390</v>
      </c>
      <c r="F83" s="189" t="s">
        <v>222</v>
      </c>
      <c r="G83" s="148">
        <v>13000</v>
      </c>
      <c r="H83" s="170">
        <v>0</v>
      </c>
      <c r="I83" s="148">
        <f t="shared" si="6"/>
        <v>13000</v>
      </c>
      <c r="J83" s="172">
        <v>0</v>
      </c>
      <c r="K83" s="172">
        <v>0</v>
      </c>
      <c r="L83" s="172">
        <v>0</v>
      </c>
      <c r="M83" s="172">
        <v>0</v>
      </c>
      <c r="N83" s="172">
        <v>0</v>
      </c>
      <c r="O83" s="148">
        <f t="shared" si="7"/>
        <v>13000</v>
      </c>
      <c r="P83" s="181" t="s">
        <v>496</v>
      </c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19"/>
      <c r="BO83" s="219"/>
      <c r="BP83" s="219"/>
      <c r="BQ83" s="219"/>
      <c r="BR83" s="219"/>
      <c r="BS83" s="219"/>
      <c r="BT83" s="219"/>
      <c r="BU83" s="219"/>
      <c r="BV83" s="219"/>
      <c r="BW83" s="219"/>
      <c r="BX83" s="219"/>
      <c r="BY83" s="219"/>
      <c r="BZ83" s="219"/>
      <c r="CA83" s="219"/>
      <c r="CB83" s="219"/>
      <c r="CC83" s="219"/>
      <c r="CD83" s="219"/>
      <c r="CE83" s="219"/>
      <c r="CF83" s="219"/>
      <c r="CG83" s="219"/>
      <c r="CH83" s="219"/>
      <c r="CI83" s="219"/>
      <c r="CJ83" s="219"/>
      <c r="CK83" s="219"/>
      <c r="CL83" s="219"/>
      <c r="CM83" s="219"/>
      <c r="CN83" s="219"/>
      <c r="CO83" s="219"/>
      <c r="CP83" s="219"/>
      <c r="CQ83" s="219"/>
      <c r="CR83" s="219"/>
      <c r="CS83" s="219"/>
      <c r="CT83" s="219"/>
      <c r="CU83" s="219"/>
      <c r="CV83" s="219"/>
      <c r="CW83" s="219"/>
      <c r="CX83" s="219"/>
      <c r="CY83" s="219"/>
      <c r="CZ83" s="219"/>
      <c r="DA83" s="219"/>
      <c r="DB83" s="219"/>
      <c r="DC83" s="219"/>
      <c r="DD83" s="219"/>
      <c r="DE83" s="219"/>
      <c r="DF83" s="219"/>
      <c r="DG83" s="219"/>
      <c r="DH83" s="219"/>
      <c r="DI83" s="219"/>
      <c r="DJ83" s="219"/>
      <c r="DK83" s="219"/>
      <c r="DL83" s="219"/>
      <c r="DM83" s="219"/>
      <c r="DN83" s="219"/>
      <c r="DO83" s="219"/>
      <c r="DP83" s="219"/>
      <c r="DQ83" s="219"/>
      <c r="DR83" s="219"/>
      <c r="DS83" s="219"/>
      <c r="DT83" s="219"/>
      <c r="DU83" s="219"/>
      <c r="DV83" s="219"/>
      <c r="DW83" s="219"/>
      <c r="DX83" s="219"/>
      <c r="DY83" s="219"/>
      <c r="DZ83" s="219"/>
      <c r="EA83" s="219"/>
      <c r="EB83" s="219"/>
      <c r="EC83" s="219"/>
      <c r="ED83" s="219"/>
      <c r="EE83" s="219"/>
      <c r="EF83" s="219"/>
      <c r="EG83" s="219"/>
      <c r="EH83" s="219"/>
      <c r="EI83" s="219"/>
      <c r="EJ83" s="219"/>
      <c r="EK83" s="219"/>
      <c r="EL83" s="219"/>
      <c r="EM83" s="219"/>
      <c r="EN83" s="219"/>
      <c r="EO83" s="219"/>
      <c r="EP83" s="219"/>
      <c r="EQ83" s="219"/>
      <c r="ER83" s="219"/>
      <c r="ES83" s="219"/>
      <c r="ET83" s="219"/>
      <c r="EU83" s="219"/>
      <c r="EV83" s="219"/>
      <c r="EW83" s="219"/>
      <c r="EX83" s="219"/>
      <c r="EY83" s="219"/>
      <c r="EZ83" s="219"/>
      <c r="FA83" s="219"/>
      <c r="FB83" s="219"/>
      <c r="FC83" s="219"/>
      <c r="FD83" s="219"/>
      <c r="FE83" s="219"/>
    </row>
    <row r="84" spans="1:161" s="145" customFormat="1" ht="29.25" customHeight="1" x14ac:dyDescent="0.2">
      <c r="A84" s="157">
        <v>78</v>
      </c>
      <c r="B84" s="147" t="s">
        <v>466</v>
      </c>
      <c r="C84" s="164" t="s">
        <v>523</v>
      </c>
      <c r="D84" s="180" t="s">
        <v>390</v>
      </c>
      <c r="E84" s="147" t="s">
        <v>390</v>
      </c>
      <c r="F84" s="189" t="s">
        <v>222</v>
      </c>
      <c r="G84" s="148">
        <v>12000</v>
      </c>
      <c r="H84" s="170">
        <v>0</v>
      </c>
      <c r="I84" s="148">
        <f t="shared" si="6"/>
        <v>12000</v>
      </c>
      <c r="J84" s="172">
        <v>0</v>
      </c>
      <c r="K84" s="172">
        <v>0</v>
      </c>
      <c r="L84" s="172">
        <v>0</v>
      </c>
      <c r="M84" s="172">
        <v>0</v>
      </c>
      <c r="N84" s="172">
        <v>0</v>
      </c>
      <c r="O84" s="148">
        <f t="shared" si="7"/>
        <v>12000</v>
      </c>
      <c r="P84" s="181" t="s">
        <v>496</v>
      </c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19"/>
      <c r="BW84" s="219"/>
      <c r="BX84" s="219"/>
      <c r="BY84" s="219"/>
      <c r="BZ84" s="219"/>
      <c r="CA84" s="219"/>
      <c r="CB84" s="219"/>
      <c r="CC84" s="219"/>
      <c r="CD84" s="219"/>
      <c r="CE84" s="219"/>
      <c r="CF84" s="219"/>
      <c r="CG84" s="219"/>
      <c r="CH84" s="219"/>
      <c r="CI84" s="219"/>
      <c r="CJ84" s="219"/>
      <c r="CK84" s="219"/>
      <c r="CL84" s="219"/>
      <c r="CM84" s="219"/>
      <c r="CN84" s="219"/>
      <c r="CO84" s="219"/>
      <c r="CP84" s="219"/>
      <c r="CQ84" s="219"/>
      <c r="CR84" s="219"/>
      <c r="CS84" s="219"/>
      <c r="CT84" s="219"/>
      <c r="CU84" s="219"/>
      <c r="CV84" s="219"/>
      <c r="CW84" s="219"/>
      <c r="CX84" s="219"/>
      <c r="CY84" s="219"/>
      <c r="CZ84" s="219"/>
      <c r="DA84" s="219"/>
      <c r="DB84" s="219"/>
      <c r="DC84" s="219"/>
      <c r="DD84" s="219"/>
      <c r="DE84" s="219"/>
      <c r="DF84" s="219"/>
      <c r="DG84" s="219"/>
      <c r="DH84" s="219"/>
      <c r="DI84" s="219"/>
      <c r="DJ84" s="219"/>
      <c r="DK84" s="219"/>
      <c r="DL84" s="219"/>
      <c r="DM84" s="219"/>
      <c r="DN84" s="219"/>
      <c r="DO84" s="219"/>
      <c r="DP84" s="219"/>
      <c r="DQ84" s="219"/>
      <c r="DR84" s="219"/>
      <c r="DS84" s="219"/>
      <c r="DT84" s="219"/>
      <c r="DU84" s="219"/>
      <c r="DV84" s="219"/>
      <c r="DW84" s="219"/>
      <c r="DX84" s="219"/>
      <c r="DY84" s="219"/>
      <c r="DZ84" s="219"/>
      <c r="EA84" s="219"/>
      <c r="EB84" s="219"/>
      <c r="EC84" s="219"/>
      <c r="ED84" s="219"/>
      <c r="EE84" s="219"/>
      <c r="EF84" s="219"/>
      <c r="EG84" s="219"/>
      <c r="EH84" s="219"/>
      <c r="EI84" s="219"/>
      <c r="EJ84" s="219"/>
      <c r="EK84" s="219"/>
      <c r="EL84" s="219"/>
      <c r="EM84" s="219"/>
      <c r="EN84" s="219"/>
      <c r="EO84" s="219"/>
      <c r="EP84" s="219"/>
      <c r="EQ84" s="219"/>
      <c r="ER84" s="219"/>
      <c r="ES84" s="219"/>
      <c r="ET84" s="219"/>
      <c r="EU84" s="219"/>
      <c r="EV84" s="219"/>
      <c r="EW84" s="219"/>
      <c r="EX84" s="219"/>
      <c r="EY84" s="219"/>
      <c r="EZ84" s="219"/>
      <c r="FA84" s="219"/>
      <c r="FB84" s="219"/>
      <c r="FC84" s="219"/>
      <c r="FD84" s="219"/>
      <c r="FE84" s="219"/>
    </row>
    <row r="85" spans="1:161" s="145" customFormat="1" ht="29.25" customHeight="1" x14ac:dyDescent="0.2">
      <c r="A85" s="157">
        <v>79</v>
      </c>
      <c r="B85" s="147" t="s">
        <v>467</v>
      </c>
      <c r="C85" s="164" t="s">
        <v>523</v>
      </c>
      <c r="D85" s="180" t="s">
        <v>390</v>
      </c>
      <c r="E85" s="147" t="s">
        <v>390</v>
      </c>
      <c r="F85" s="189" t="s">
        <v>222</v>
      </c>
      <c r="G85" s="148">
        <v>12000</v>
      </c>
      <c r="H85" s="170">
        <v>0</v>
      </c>
      <c r="I85" s="148">
        <f t="shared" si="6"/>
        <v>12000</v>
      </c>
      <c r="J85" s="172">
        <v>0</v>
      </c>
      <c r="K85" s="172">
        <v>0</v>
      </c>
      <c r="L85" s="172">
        <v>0</v>
      </c>
      <c r="M85" s="172">
        <v>0</v>
      </c>
      <c r="N85" s="172">
        <v>0</v>
      </c>
      <c r="O85" s="148">
        <f t="shared" si="7"/>
        <v>12000</v>
      </c>
      <c r="P85" s="181" t="s">
        <v>496</v>
      </c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S85" s="219"/>
      <c r="BT85" s="219"/>
      <c r="BU85" s="219"/>
      <c r="BV85" s="219"/>
      <c r="BW85" s="219"/>
      <c r="BX85" s="219"/>
      <c r="BY85" s="219"/>
      <c r="BZ85" s="219"/>
      <c r="CA85" s="219"/>
      <c r="CB85" s="219"/>
      <c r="CC85" s="219"/>
      <c r="CD85" s="219"/>
      <c r="CE85" s="219"/>
      <c r="CF85" s="219"/>
      <c r="CG85" s="219"/>
      <c r="CH85" s="219"/>
      <c r="CI85" s="219"/>
      <c r="CJ85" s="219"/>
      <c r="CK85" s="219"/>
      <c r="CL85" s="219"/>
      <c r="CM85" s="219"/>
      <c r="CN85" s="219"/>
      <c r="CO85" s="219"/>
      <c r="CP85" s="219"/>
      <c r="CQ85" s="219"/>
      <c r="CR85" s="219"/>
      <c r="CS85" s="219"/>
      <c r="CT85" s="219"/>
      <c r="CU85" s="219"/>
      <c r="CV85" s="219"/>
      <c r="CW85" s="219"/>
      <c r="CX85" s="219"/>
      <c r="CY85" s="219"/>
      <c r="CZ85" s="219"/>
      <c r="DA85" s="219"/>
      <c r="DB85" s="219"/>
      <c r="DC85" s="219"/>
      <c r="DD85" s="219"/>
      <c r="DE85" s="219"/>
      <c r="DF85" s="219"/>
      <c r="DG85" s="219"/>
      <c r="DH85" s="219"/>
      <c r="DI85" s="219"/>
      <c r="DJ85" s="219"/>
      <c r="DK85" s="219"/>
      <c r="DL85" s="219"/>
      <c r="DM85" s="219"/>
      <c r="DN85" s="219"/>
      <c r="DO85" s="219"/>
      <c r="DP85" s="219"/>
      <c r="DQ85" s="219"/>
      <c r="DR85" s="219"/>
      <c r="DS85" s="219"/>
      <c r="DT85" s="219"/>
      <c r="DU85" s="219"/>
      <c r="DV85" s="219"/>
      <c r="DW85" s="219"/>
      <c r="DX85" s="219"/>
      <c r="DY85" s="219"/>
      <c r="DZ85" s="219"/>
      <c r="EA85" s="219"/>
      <c r="EB85" s="219"/>
      <c r="EC85" s="219"/>
      <c r="ED85" s="219"/>
      <c r="EE85" s="219"/>
      <c r="EF85" s="219"/>
      <c r="EG85" s="219"/>
      <c r="EH85" s="219"/>
      <c r="EI85" s="219"/>
      <c r="EJ85" s="219"/>
      <c r="EK85" s="219"/>
      <c r="EL85" s="219"/>
      <c r="EM85" s="219"/>
      <c r="EN85" s="219"/>
      <c r="EO85" s="219"/>
      <c r="EP85" s="219"/>
      <c r="EQ85" s="219"/>
      <c r="ER85" s="219"/>
      <c r="ES85" s="219"/>
      <c r="ET85" s="219"/>
      <c r="EU85" s="219"/>
      <c r="EV85" s="219"/>
      <c r="EW85" s="219"/>
      <c r="EX85" s="219"/>
      <c r="EY85" s="219"/>
      <c r="EZ85" s="219"/>
      <c r="FA85" s="219"/>
      <c r="FB85" s="219"/>
      <c r="FC85" s="219"/>
      <c r="FD85" s="219"/>
      <c r="FE85" s="219"/>
    </row>
    <row r="86" spans="1:161" s="145" customFormat="1" ht="29.25" customHeight="1" x14ac:dyDescent="0.2">
      <c r="A86" s="157">
        <v>80</v>
      </c>
      <c r="B86" s="147" t="s">
        <v>468</v>
      </c>
      <c r="C86" s="164" t="s">
        <v>523</v>
      </c>
      <c r="D86" s="180" t="s">
        <v>390</v>
      </c>
      <c r="E86" s="147" t="s">
        <v>390</v>
      </c>
      <c r="F86" s="189" t="s">
        <v>222</v>
      </c>
      <c r="G86" s="148">
        <v>13000</v>
      </c>
      <c r="H86" s="170">
        <v>0</v>
      </c>
      <c r="I86" s="148">
        <f t="shared" si="6"/>
        <v>13000</v>
      </c>
      <c r="J86" s="172">
        <v>0</v>
      </c>
      <c r="K86" s="172">
        <v>0</v>
      </c>
      <c r="L86" s="172">
        <v>0</v>
      </c>
      <c r="M86" s="185">
        <v>1000</v>
      </c>
      <c r="N86" s="148">
        <f t="shared" si="8"/>
        <v>1000</v>
      </c>
      <c r="O86" s="148">
        <f t="shared" si="7"/>
        <v>12000</v>
      </c>
      <c r="P86" s="181" t="s">
        <v>496</v>
      </c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19"/>
      <c r="BS86" s="219"/>
      <c r="BT86" s="219"/>
      <c r="BU86" s="219"/>
      <c r="BV86" s="219"/>
      <c r="BW86" s="219"/>
      <c r="BX86" s="219"/>
      <c r="BY86" s="219"/>
      <c r="BZ86" s="219"/>
      <c r="CA86" s="219"/>
      <c r="CB86" s="219"/>
      <c r="CC86" s="219"/>
      <c r="CD86" s="219"/>
      <c r="CE86" s="219"/>
      <c r="CF86" s="219"/>
      <c r="CG86" s="219"/>
      <c r="CH86" s="219"/>
      <c r="CI86" s="219"/>
      <c r="CJ86" s="219"/>
      <c r="CK86" s="219"/>
      <c r="CL86" s="219"/>
      <c r="CM86" s="219"/>
      <c r="CN86" s="219"/>
      <c r="CO86" s="219"/>
      <c r="CP86" s="219"/>
      <c r="CQ86" s="219"/>
      <c r="CR86" s="219"/>
      <c r="CS86" s="219"/>
      <c r="CT86" s="219"/>
      <c r="CU86" s="219"/>
      <c r="CV86" s="219"/>
      <c r="CW86" s="219"/>
      <c r="CX86" s="219"/>
      <c r="CY86" s="219"/>
      <c r="CZ86" s="219"/>
      <c r="DA86" s="219"/>
      <c r="DB86" s="219"/>
      <c r="DC86" s="219"/>
      <c r="DD86" s="219"/>
      <c r="DE86" s="219"/>
      <c r="DF86" s="219"/>
      <c r="DG86" s="219"/>
      <c r="DH86" s="219"/>
      <c r="DI86" s="219"/>
      <c r="DJ86" s="219"/>
      <c r="DK86" s="219"/>
      <c r="DL86" s="219"/>
      <c r="DM86" s="219"/>
      <c r="DN86" s="219"/>
      <c r="DO86" s="219"/>
      <c r="DP86" s="219"/>
      <c r="DQ86" s="219"/>
      <c r="DR86" s="219"/>
      <c r="DS86" s="219"/>
      <c r="DT86" s="219"/>
      <c r="DU86" s="219"/>
      <c r="DV86" s="219"/>
      <c r="DW86" s="219"/>
      <c r="DX86" s="219"/>
      <c r="DY86" s="219"/>
      <c r="DZ86" s="219"/>
      <c r="EA86" s="219"/>
      <c r="EB86" s="219"/>
      <c r="EC86" s="219"/>
      <c r="ED86" s="219"/>
      <c r="EE86" s="219"/>
      <c r="EF86" s="219"/>
      <c r="EG86" s="219"/>
      <c r="EH86" s="219"/>
      <c r="EI86" s="219"/>
      <c r="EJ86" s="219"/>
      <c r="EK86" s="219"/>
      <c r="EL86" s="219"/>
      <c r="EM86" s="219"/>
      <c r="EN86" s="219"/>
      <c r="EO86" s="219"/>
      <c r="EP86" s="219"/>
      <c r="EQ86" s="219"/>
      <c r="ER86" s="219"/>
      <c r="ES86" s="219"/>
      <c r="ET86" s="219"/>
      <c r="EU86" s="219"/>
      <c r="EV86" s="219"/>
      <c r="EW86" s="219"/>
      <c r="EX86" s="219"/>
      <c r="EY86" s="219"/>
      <c r="EZ86" s="219"/>
      <c r="FA86" s="219"/>
      <c r="FB86" s="219"/>
      <c r="FC86" s="219"/>
      <c r="FD86" s="219"/>
      <c r="FE86" s="219"/>
    </row>
    <row r="87" spans="1:161" s="145" customFormat="1" ht="29.25" customHeight="1" x14ac:dyDescent="0.2">
      <c r="A87" s="157">
        <v>81</v>
      </c>
      <c r="B87" s="147" t="s">
        <v>469</v>
      </c>
      <c r="C87" s="164" t="s">
        <v>523</v>
      </c>
      <c r="D87" s="180" t="s">
        <v>390</v>
      </c>
      <c r="E87" s="147" t="s">
        <v>390</v>
      </c>
      <c r="F87" s="189" t="s">
        <v>221</v>
      </c>
      <c r="G87" s="148">
        <v>13000</v>
      </c>
      <c r="H87" s="170">
        <v>0</v>
      </c>
      <c r="I87" s="148">
        <f t="shared" si="6"/>
        <v>13000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48">
        <f t="shared" si="7"/>
        <v>13000</v>
      </c>
      <c r="P87" s="181" t="s">
        <v>496</v>
      </c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19"/>
      <c r="BR87" s="219"/>
      <c r="BS87" s="219"/>
      <c r="BT87" s="219"/>
      <c r="BU87" s="219"/>
      <c r="BV87" s="219"/>
      <c r="BW87" s="219"/>
      <c r="BX87" s="219"/>
      <c r="BY87" s="219"/>
      <c r="BZ87" s="219"/>
      <c r="CA87" s="219"/>
      <c r="CB87" s="219"/>
      <c r="CC87" s="219"/>
      <c r="CD87" s="219"/>
      <c r="CE87" s="219"/>
      <c r="CF87" s="219"/>
      <c r="CG87" s="219"/>
      <c r="CH87" s="219"/>
      <c r="CI87" s="219"/>
      <c r="CJ87" s="219"/>
      <c r="CK87" s="219"/>
      <c r="CL87" s="219"/>
      <c r="CM87" s="219"/>
      <c r="CN87" s="219"/>
      <c r="CO87" s="219"/>
      <c r="CP87" s="219"/>
      <c r="CQ87" s="219"/>
      <c r="CR87" s="219"/>
      <c r="CS87" s="219"/>
      <c r="CT87" s="219"/>
      <c r="CU87" s="219"/>
      <c r="CV87" s="219"/>
      <c r="CW87" s="219"/>
      <c r="CX87" s="219"/>
      <c r="CY87" s="219"/>
      <c r="CZ87" s="219"/>
      <c r="DA87" s="219"/>
      <c r="DB87" s="219"/>
      <c r="DC87" s="219"/>
      <c r="DD87" s="219"/>
      <c r="DE87" s="219"/>
      <c r="DF87" s="219"/>
      <c r="DG87" s="219"/>
      <c r="DH87" s="219"/>
      <c r="DI87" s="219"/>
      <c r="DJ87" s="219"/>
      <c r="DK87" s="219"/>
      <c r="DL87" s="219"/>
      <c r="DM87" s="219"/>
      <c r="DN87" s="219"/>
      <c r="DO87" s="219"/>
      <c r="DP87" s="219"/>
      <c r="DQ87" s="219"/>
      <c r="DR87" s="219"/>
      <c r="DS87" s="219"/>
      <c r="DT87" s="219"/>
      <c r="DU87" s="219"/>
      <c r="DV87" s="219"/>
      <c r="DW87" s="219"/>
      <c r="DX87" s="219"/>
      <c r="DY87" s="219"/>
      <c r="DZ87" s="219"/>
      <c r="EA87" s="219"/>
      <c r="EB87" s="219"/>
      <c r="EC87" s="219"/>
      <c r="ED87" s="219"/>
      <c r="EE87" s="219"/>
      <c r="EF87" s="219"/>
      <c r="EG87" s="219"/>
      <c r="EH87" s="219"/>
      <c r="EI87" s="219"/>
      <c r="EJ87" s="219"/>
      <c r="EK87" s="219"/>
      <c r="EL87" s="219"/>
      <c r="EM87" s="219"/>
      <c r="EN87" s="219"/>
      <c r="EO87" s="219"/>
      <c r="EP87" s="219"/>
      <c r="EQ87" s="219"/>
      <c r="ER87" s="219"/>
      <c r="ES87" s="219"/>
      <c r="ET87" s="219"/>
      <c r="EU87" s="219"/>
      <c r="EV87" s="219"/>
      <c r="EW87" s="219"/>
      <c r="EX87" s="219"/>
      <c r="EY87" s="219"/>
      <c r="EZ87" s="219"/>
      <c r="FA87" s="219"/>
      <c r="FB87" s="219"/>
      <c r="FC87" s="219"/>
      <c r="FD87" s="219"/>
      <c r="FE87" s="219"/>
    </row>
    <row r="88" spans="1:161" s="19" customFormat="1" ht="29.25" customHeight="1" x14ac:dyDescent="0.2">
      <c r="A88" s="157">
        <v>82</v>
      </c>
      <c r="B88" s="147" t="s">
        <v>471</v>
      </c>
      <c r="C88" s="164" t="s">
        <v>523</v>
      </c>
      <c r="D88" s="180" t="s">
        <v>390</v>
      </c>
      <c r="E88" s="147" t="s">
        <v>390</v>
      </c>
      <c r="F88" s="189" t="s">
        <v>222</v>
      </c>
      <c r="G88" s="148">
        <v>15000</v>
      </c>
      <c r="H88" s="170">
        <v>0</v>
      </c>
      <c r="I88" s="148">
        <f t="shared" si="6"/>
        <v>15000</v>
      </c>
      <c r="J88" s="172">
        <v>0</v>
      </c>
      <c r="K88" s="172">
        <v>0</v>
      </c>
      <c r="L88" s="172">
        <v>0</v>
      </c>
      <c r="M88" s="173">
        <v>1000</v>
      </c>
      <c r="N88" s="148">
        <f t="shared" si="8"/>
        <v>1000</v>
      </c>
      <c r="O88" s="148">
        <f t="shared" si="7"/>
        <v>14000</v>
      </c>
      <c r="P88" s="181" t="s">
        <v>496</v>
      </c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19"/>
      <c r="BO88" s="219"/>
      <c r="BP88" s="219"/>
      <c r="BQ88" s="219"/>
      <c r="BR88" s="219"/>
      <c r="BS88" s="219"/>
      <c r="BT88" s="219"/>
      <c r="BU88" s="219"/>
      <c r="BV88" s="219"/>
      <c r="BW88" s="219"/>
      <c r="BX88" s="219"/>
      <c r="BY88" s="219"/>
      <c r="BZ88" s="219"/>
      <c r="CA88" s="219"/>
      <c r="CB88" s="219"/>
      <c r="CC88" s="219"/>
      <c r="CD88" s="219"/>
      <c r="CE88" s="219"/>
      <c r="CF88" s="219"/>
      <c r="CG88" s="219"/>
      <c r="CH88" s="219"/>
      <c r="CI88" s="219"/>
      <c r="CJ88" s="219"/>
      <c r="CK88" s="219"/>
      <c r="CL88" s="219"/>
      <c r="CM88" s="219"/>
      <c r="CN88" s="219"/>
      <c r="CO88" s="219"/>
      <c r="CP88" s="219"/>
      <c r="CQ88" s="219"/>
      <c r="CR88" s="219"/>
      <c r="CS88" s="219"/>
      <c r="CT88" s="219"/>
      <c r="CU88" s="219"/>
      <c r="CV88" s="219"/>
      <c r="CW88" s="219"/>
      <c r="CX88" s="219"/>
      <c r="CY88" s="219"/>
      <c r="CZ88" s="219"/>
      <c r="DA88" s="219"/>
      <c r="DB88" s="219"/>
      <c r="DC88" s="219"/>
      <c r="DD88" s="219"/>
      <c r="DE88" s="219"/>
      <c r="DF88" s="219"/>
      <c r="DG88" s="219"/>
      <c r="DH88" s="219"/>
      <c r="DI88" s="219"/>
      <c r="DJ88" s="219"/>
      <c r="DK88" s="219"/>
      <c r="DL88" s="219"/>
      <c r="DM88" s="219"/>
      <c r="DN88" s="219"/>
      <c r="DO88" s="219"/>
      <c r="DP88" s="219"/>
      <c r="DQ88" s="219"/>
      <c r="DR88" s="219"/>
      <c r="DS88" s="219"/>
      <c r="DT88" s="219"/>
      <c r="DU88" s="219"/>
      <c r="DV88" s="219"/>
      <c r="DW88" s="219"/>
      <c r="DX88" s="219"/>
      <c r="DY88" s="219"/>
      <c r="DZ88" s="219"/>
      <c r="EA88" s="219"/>
      <c r="EB88" s="219"/>
      <c r="EC88" s="219"/>
      <c r="ED88" s="219"/>
      <c r="EE88" s="219"/>
      <c r="EF88" s="219"/>
      <c r="EG88" s="219"/>
      <c r="EH88" s="219"/>
      <c r="EI88" s="219"/>
      <c r="EJ88" s="219"/>
      <c r="EK88" s="219"/>
      <c r="EL88" s="219"/>
      <c r="EM88" s="219"/>
      <c r="EN88" s="219"/>
      <c r="EO88" s="219"/>
      <c r="EP88" s="219"/>
      <c r="EQ88" s="219"/>
      <c r="ER88" s="219"/>
      <c r="ES88" s="219"/>
      <c r="ET88" s="219"/>
      <c r="EU88" s="219"/>
      <c r="EV88" s="219"/>
      <c r="EW88" s="219"/>
      <c r="EX88" s="219"/>
      <c r="EY88" s="219"/>
      <c r="EZ88" s="219"/>
      <c r="FA88" s="219"/>
      <c r="FB88" s="219"/>
      <c r="FC88" s="219"/>
      <c r="FD88" s="219"/>
      <c r="FE88" s="219"/>
    </row>
    <row r="89" spans="1:161" s="19" customFormat="1" ht="29.25" customHeight="1" x14ac:dyDescent="0.2">
      <c r="A89" s="157">
        <v>83</v>
      </c>
      <c r="B89" s="147" t="s">
        <v>472</v>
      </c>
      <c r="C89" s="164" t="s">
        <v>523</v>
      </c>
      <c r="D89" s="180" t="s">
        <v>390</v>
      </c>
      <c r="E89" s="147" t="s">
        <v>390</v>
      </c>
      <c r="F89" s="189" t="s">
        <v>222</v>
      </c>
      <c r="G89" s="148">
        <v>40000</v>
      </c>
      <c r="H89" s="170">
        <v>0</v>
      </c>
      <c r="I89" s="148">
        <f t="shared" si="6"/>
        <v>40000</v>
      </c>
      <c r="J89" s="172">
        <v>0</v>
      </c>
      <c r="K89" s="172">
        <v>797.25</v>
      </c>
      <c r="L89" s="172">
        <v>0</v>
      </c>
      <c r="M89" s="172">
        <v>0</v>
      </c>
      <c r="N89" s="148">
        <f t="shared" si="8"/>
        <v>797.25</v>
      </c>
      <c r="O89" s="148">
        <f t="shared" si="7"/>
        <v>39202.75</v>
      </c>
      <c r="P89" s="181" t="s">
        <v>496</v>
      </c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19"/>
      <c r="BO89" s="219"/>
      <c r="BP89" s="219"/>
      <c r="BQ89" s="219"/>
      <c r="BR89" s="219"/>
      <c r="BS89" s="219"/>
      <c r="BT89" s="219"/>
      <c r="BU89" s="219"/>
      <c r="BV89" s="219"/>
      <c r="BW89" s="219"/>
      <c r="BX89" s="219"/>
      <c r="BY89" s="219"/>
      <c r="BZ89" s="219"/>
      <c r="CA89" s="219"/>
      <c r="CB89" s="219"/>
      <c r="CC89" s="219"/>
      <c r="CD89" s="219"/>
      <c r="CE89" s="219"/>
      <c r="CF89" s="219"/>
      <c r="CG89" s="219"/>
      <c r="CH89" s="219"/>
      <c r="CI89" s="219"/>
      <c r="CJ89" s="219"/>
      <c r="CK89" s="219"/>
      <c r="CL89" s="219"/>
      <c r="CM89" s="219"/>
      <c r="CN89" s="219"/>
      <c r="CO89" s="219"/>
      <c r="CP89" s="219"/>
      <c r="CQ89" s="219"/>
      <c r="CR89" s="219"/>
      <c r="CS89" s="219"/>
      <c r="CT89" s="219"/>
      <c r="CU89" s="219"/>
      <c r="CV89" s="219"/>
      <c r="CW89" s="219"/>
      <c r="CX89" s="219"/>
      <c r="CY89" s="219"/>
      <c r="CZ89" s="219"/>
      <c r="DA89" s="219"/>
      <c r="DB89" s="219"/>
      <c r="DC89" s="219"/>
      <c r="DD89" s="219"/>
      <c r="DE89" s="219"/>
      <c r="DF89" s="219"/>
      <c r="DG89" s="219"/>
      <c r="DH89" s="219"/>
      <c r="DI89" s="219"/>
      <c r="DJ89" s="219"/>
      <c r="DK89" s="219"/>
      <c r="DL89" s="219"/>
      <c r="DM89" s="219"/>
      <c r="DN89" s="219"/>
      <c r="DO89" s="219"/>
      <c r="DP89" s="219"/>
      <c r="DQ89" s="219"/>
      <c r="DR89" s="219"/>
      <c r="DS89" s="219"/>
      <c r="DT89" s="219"/>
      <c r="DU89" s="219"/>
      <c r="DV89" s="219"/>
      <c r="DW89" s="219"/>
      <c r="DX89" s="219"/>
      <c r="DY89" s="219"/>
      <c r="DZ89" s="219"/>
      <c r="EA89" s="219"/>
      <c r="EB89" s="219"/>
      <c r="EC89" s="219"/>
      <c r="ED89" s="219"/>
      <c r="EE89" s="219"/>
      <c r="EF89" s="219"/>
      <c r="EG89" s="219"/>
      <c r="EH89" s="219"/>
      <c r="EI89" s="219"/>
      <c r="EJ89" s="219"/>
      <c r="EK89" s="219"/>
      <c r="EL89" s="219"/>
      <c r="EM89" s="219"/>
      <c r="EN89" s="219"/>
      <c r="EO89" s="219"/>
      <c r="EP89" s="219"/>
      <c r="EQ89" s="219"/>
      <c r="ER89" s="219"/>
      <c r="ES89" s="219"/>
      <c r="ET89" s="219"/>
      <c r="EU89" s="219"/>
      <c r="EV89" s="219"/>
      <c r="EW89" s="219"/>
      <c r="EX89" s="219"/>
      <c r="EY89" s="219"/>
      <c r="EZ89" s="219"/>
      <c r="FA89" s="219"/>
      <c r="FB89" s="219"/>
      <c r="FC89" s="219"/>
      <c r="FD89" s="219"/>
      <c r="FE89" s="219"/>
    </row>
    <row r="90" spans="1:161" s="19" customFormat="1" ht="29.25" customHeight="1" x14ac:dyDescent="0.2">
      <c r="A90" s="157">
        <v>84</v>
      </c>
      <c r="B90" s="147" t="s">
        <v>476</v>
      </c>
      <c r="C90" s="164" t="s">
        <v>523</v>
      </c>
      <c r="D90" s="180" t="s">
        <v>390</v>
      </c>
      <c r="E90" s="147" t="s">
        <v>390</v>
      </c>
      <c r="F90" s="189" t="s">
        <v>221</v>
      </c>
      <c r="G90" s="148">
        <v>40000</v>
      </c>
      <c r="H90" s="170">
        <v>0</v>
      </c>
      <c r="I90" s="148">
        <f t="shared" si="6"/>
        <v>40000</v>
      </c>
      <c r="J90" s="172">
        <v>0</v>
      </c>
      <c r="K90" s="172">
        <v>797.25</v>
      </c>
      <c r="L90" s="172">
        <v>0</v>
      </c>
      <c r="M90" s="172">
        <v>0</v>
      </c>
      <c r="N90" s="148">
        <f t="shared" si="8"/>
        <v>797.25</v>
      </c>
      <c r="O90" s="148">
        <f t="shared" si="7"/>
        <v>39202.75</v>
      </c>
      <c r="P90" s="181" t="s">
        <v>496</v>
      </c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19"/>
      <c r="BM90" s="219"/>
      <c r="BN90" s="219"/>
      <c r="BO90" s="219"/>
      <c r="BP90" s="219"/>
      <c r="BQ90" s="219"/>
      <c r="BR90" s="219"/>
      <c r="BS90" s="219"/>
      <c r="BT90" s="219"/>
      <c r="BU90" s="219"/>
      <c r="BV90" s="219"/>
      <c r="BW90" s="219"/>
      <c r="BX90" s="219"/>
      <c r="BY90" s="219"/>
      <c r="BZ90" s="219"/>
      <c r="CA90" s="219"/>
      <c r="CB90" s="219"/>
      <c r="CC90" s="219"/>
      <c r="CD90" s="219"/>
      <c r="CE90" s="219"/>
      <c r="CF90" s="219"/>
      <c r="CG90" s="219"/>
      <c r="CH90" s="219"/>
      <c r="CI90" s="219"/>
      <c r="CJ90" s="219"/>
      <c r="CK90" s="219"/>
      <c r="CL90" s="219"/>
      <c r="CM90" s="219"/>
      <c r="CN90" s="219"/>
      <c r="CO90" s="219"/>
      <c r="CP90" s="219"/>
      <c r="CQ90" s="219"/>
      <c r="CR90" s="219"/>
      <c r="CS90" s="219"/>
      <c r="CT90" s="219"/>
      <c r="CU90" s="219"/>
      <c r="CV90" s="219"/>
      <c r="CW90" s="219"/>
      <c r="CX90" s="219"/>
      <c r="CY90" s="219"/>
      <c r="CZ90" s="219"/>
      <c r="DA90" s="219"/>
      <c r="DB90" s="219"/>
      <c r="DC90" s="219"/>
      <c r="DD90" s="219"/>
      <c r="DE90" s="219"/>
      <c r="DF90" s="219"/>
      <c r="DG90" s="219"/>
      <c r="DH90" s="219"/>
      <c r="DI90" s="219"/>
      <c r="DJ90" s="219"/>
      <c r="DK90" s="219"/>
      <c r="DL90" s="219"/>
      <c r="DM90" s="219"/>
      <c r="DN90" s="219"/>
      <c r="DO90" s="219"/>
      <c r="DP90" s="219"/>
      <c r="DQ90" s="219"/>
      <c r="DR90" s="219"/>
      <c r="DS90" s="219"/>
      <c r="DT90" s="219"/>
      <c r="DU90" s="219"/>
      <c r="DV90" s="219"/>
      <c r="DW90" s="219"/>
      <c r="DX90" s="219"/>
      <c r="DY90" s="219"/>
      <c r="DZ90" s="219"/>
      <c r="EA90" s="219"/>
      <c r="EB90" s="219"/>
      <c r="EC90" s="219"/>
      <c r="ED90" s="219"/>
      <c r="EE90" s="219"/>
      <c r="EF90" s="219"/>
      <c r="EG90" s="219"/>
      <c r="EH90" s="219"/>
      <c r="EI90" s="219"/>
      <c r="EJ90" s="219"/>
      <c r="EK90" s="219"/>
      <c r="EL90" s="219"/>
      <c r="EM90" s="219"/>
      <c r="EN90" s="219"/>
      <c r="EO90" s="219"/>
      <c r="EP90" s="219"/>
      <c r="EQ90" s="219"/>
      <c r="ER90" s="219"/>
      <c r="ES90" s="219"/>
      <c r="ET90" s="219"/>
      <c r="EU90" s="219"/>
      <c r="EV90" s="219"/>
      <c r="EW90" s="219"/>
      <c r="EX90" s="219"/>
      <c r="EY90" s="219"/>
      <c r="EZ90" s="219"/>
      <c r="FA90" s="219"/>
      <c r="FB90" s="219"/>
      <c r="FC90" s="219"/>
      <c r="FD90" s="219"/>
      <c r="FE90" s="219"/>
    </row>
    <row r="91" spans="1:161" s="145" customFormat="1" ht="29.25" customHeight="1" x14ac:dyDescent="0.2">
      <c r="A91" s="157">
        <v>85</v>
      </c>
      <c r="B91" s="147" t="s">
        <v>477</v>
      </c>
      <c r="C91" s="164" t="s">
        <v>523</v>
      </c>
      <c r="D91" s="180" t="s">
        <v>390</v>
      </c>
      <c r="E91" s="147" t="s">
        <v>390</v>
      </c>
      <c r="F91" s="189" t="s">
        <v>222</v>
      </c>
      <c r="G91" s="148">
        <v>16000</v>
      </c>
      <c r="H91" s="170">
        <v>0</v>
      </c>
      <c r="I91" s="148">
        <f t="shared" si="6"/>
        <v>16000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48">
        <f t="shared" si="7"/>
        <v>16000</v>
      </c>
      <c r="P91" s="181" t="s">
        <v>496</v>
      </c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19"/>
      <c r="BW91" s="219"/>
      <c r="BX91" s="219"/>
      <c r="BY91" s="219"/>
      <c r="BZ91" s="219"/>
      <c r="CA91" s="219"/>
      <c r="CB91" s="219"/>
      <c r="CC91" s="219"/>
      <c r="CD91" s="219"/>
      <c r="CE91" s="219"/>
      <c r="CF91" s="219"/>
      <c r="CG91" s="219"/>
      <c r="CH91" s="219"/>
      <c r="CI91" s="219"/>
      <c r="CJ91" s="219"/>
      <c r="CK91" s="219"/>
      <c r="CL91" s="219"/>
      <c r="CM91" s="219"/>
      <c r="CN91" s="219"/>
      <c r="CO91" s="219"/>
      <c r="CP91" s="219"/>
      <c r="CQ91" s="219"/>
      <c r="CR91" s="219"/>
      <c r="CS91" s="219"/>
      <c r="CT91" s="219"/>
      <c r="CU91" s="219"/>
      <c r="CV91" s="219"/>
      <c r="CW91" s="219"/>
      <c r="CX91" s="219"/>
      <c r="CY91" s="219"/>
      <c r="CZ91" s="219"/>
      <c r="DA91" s="219"/>
      <c r="DB91" s="219"/>
      <c r="DC91" s="219"/>
      <c r="DD91" s="219"/>
      <c r="DE91" s="219"/>
      <c r="DF91" s="219"/>
      <c r="DG91" s="219"/>
      <c r="DH91" s="219"/>
      <c r="DI91" s="219"/>
      <c r="DJ91" s="219"/>
      <c r="DK91" s="219"/>
      <c r="DL91" s="219"/>
      <c r="DM91" s="219"/>
      <c r="DN91" s="219"/>
      <c r="DO91" s="219"/>
      <c r="DP91" s="219"/>
      <c r="DQ91" s="219"/>
      <c r="DR91" s="219"/>
      <c r="DS91" s="219"/>
      <c r="DT91" s="219"/>
      <c r="DU91" s="219"/>
      <c r="DV91" s="219"/>
      <c r="DW91" s="219"/>
      <c r="DX91" s="219"/>
      <c r="DY91" s="219"/>
      <c r="DZ91" s="219"/>
      <c r="EA91" s="219"/>
      <c r="EB91" s="219"/>
      <c r="EC91" s="219"/>
      <c r="ED91" s="219"/>
      <c r="EE91" s="219"/>
      <c r="EF91" s="219"/>
      <c r="EG91" s="219"/>
      <c r="EH91" s="219"/>
      <c r="EI91" s="219"/>
      <c r="EJ91" s="219"/>
      <c r="EK91" s="219"/>
      <c r="EL91" s="219"/>
      <c r="EM91" s="219"/>
      <c r="EN91" s="219"/>
      <c r="EO91" s="219"/>
      <c r="EP91" s="219"/>
      <c r="EQ91" s="219"/>
      <c r="ER91" s="219"/>
      <c r="ES91" s="219"/>
      <c r="ET91" s="219"/>
      <c r="EU91" s="219"/>
      <c r="EV91" s="219"/>
      <c r="EW91" s="219"/>
      <c r="EX91" s="219"/>
      <c r="EY91" s="219"/>
      <c r="EZ91" s="219"/>
      <c r="FA91" s="219"/>
      <c r="FB91" s="219"/>
      <c r="FC91" s="219"/>
      <c r="FD91" s="219"/>
      <c r="FE91" s="219"/>
    </row>
    <row r="92" spans="1:161" s="161" customFormat="1" ht="29.25" customHeight="1" x14ac:dyDescent="0.2">
      <c r="A92" s="157">
        <v>86</v>
      </c>
      <c r="B92" s="147" t="s">
        <v>479</v>
      </c>
      <c r="C92" s="164" t="s">
        <v>523</v>
      </c>
      <c r="D92" s="180" t="s">
        <v>478</v>
      </c>
      <c r="E92" s="147" t="s">
        <v>478</v>
      </c>
      <c r="F92" s="189" t="s">
        <v>222</v>
      </c>
      <c r="G92" s="148">
        <v>13000</v>
      </c>
      <c r="H92" s="170">
        <v>0</v>
      </c>
      <c r="I92" s="148">
        <f t="shared" si="6"/>
        <v>13000</v>
      </c>
      <c r="J92" s="172">
        <v>0</v>
      </c>
      <c r="K92" s="172">
        <v>0</v>
      </c>
      <c r="L92" s="172">
        <v>0</v>
      </c>
      <c r="M92" s="172">
        <v>0</v>
      </c>
      <c r="N92" s="172">
        <v>0</v>
      </c>
      <c r="O92" s="148">
        <f t="shared" si="7"/>
        <v>13000</v>
      </c>
      <c r="P92" s="181" t="s">
        <v>496</v>
      </c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  <c r="BX92" s="220"/>
      <c r="BY92" s="220"/>
      <c r="BZ92" s="220"/>
      <c r="CA92" s="220"/>
      <c r="CB92" s="220"/>
      <c r="CC92" s="220"/>
      <c r="CD92" s="220"/>
      <c r="CE92" s="220"/>
      <c r="CF92" s="220"/>
      <c r="CG92" s="220"/>
      <c r="CH92" s="220"/>
      <c r="CI92" s="220"/>
      <c r="CJ92" s="220"/>
      <c r="CK92" s="220"/>
      <c r="CL92" s="220"/>
      <c r="CM92" s="220"/>
      <c r="CN92" s="220"/>
      <c r="CO92" s="220"/>
      <c r="CP92" s="220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  <c r="DA92" s="220"/>
      <c r="DB92" s="220"/>
      <c r="DC92" s="220"/>
      <c r="DD92" s="220"/>
      <c r="DE92" s="220"/>
      <c r="DF92" s="220"/>
      <c r="DG92" s="220"/>
      <c r="DH92" s="220"/>
      <c r="DI92" s="220"/>
      <c r="DJ92" s="220"/>
      <c r="DK92" s="220"/>
      <c r="DL92" s="220"/>
      <c r="DM92" s="220"/>
      <c r="DN92" s="220"/>
      <c r="DO92" s="220"/>
      <c r="DP92" s="220"/>
      <c r="DQ92" s="220"/>
      <c r="DR92" s="220"/>
      <c r="DS92" s="220"/>
      <c r="DT92" s="220"/>
      <c r="DU92" s="220"/>
      <c r="DV92" s="220"/>
      <c r="DW92" s="220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</row>
    <row r="93" spans="1:161" s="145" customFormat="1" ht="29.25" customHeight="1" x14ac:dyDescent="0.2">
      <c r="A93" s="157">
        <v>87</v>
      </c>
      <c r="B93" s="147" t="s">
        <v>502</v>
      </c>
      <c r="C93" s="164" t="s">
        <v>523</v>
      </c>
      <c r="D93" s="180" t="s">
        <v>485</v>
      </c>
      <c r="E93" s="147" t="s">
        <v>485</v>
      </c>
      <c r="F93" s="189" t="s">
        <v>222</v>
      </c>
      <c r="G93" s="148">
        <v>60000</v>
      </c>
      <c r="H93" s="170">
        <v>0</v>
      </c>
      <c r="I93" s="148">
        <f t="shared" si="6"/>
        <v>60000</v>
      </c>
      <c r="J93" s="172">
        <v>0</v>
      </c>
      <c r="K93" s="148">
        <v>4195.88</v>
      </c>
      <c r="L93" s="172">
        <v>0</v>
      </c>
      <c r="M93" s="172">
        <v>0</v>
      </c>
      <c r="N93" s="148">
        <f t="shared" si="8"/>
        <v>4195.88</v>
      </c>
      <c r="O93" s="148">
        <f t="shared" si="7"/>
        <v>55804.12</v>
      </c>
      <c r="P93" s="181" t="s">
        <v>496</v>
      </c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19"/>
      <c r="BR93" s="219"/>
      <c r="BS93" s="219"/>
      <c r="BT93" s="219"/>
      <c r="BU93" s="219"/>
      <c r="BV93" s="219"/>
      <c r="BW93" s="219"/>
      <c r="BX93" s="219"/>
      <c r="BY93" s="219"/>
      <c r="BZ93" s="219"/>
      <c r="CA93" s="219"/>
      <c r="CB93" s="219"/>
      <c r="CC93" s="219"/>
      <c r="CD93" s="219"/>
      <c r="CE93" s="219"/>
      <c r="CF93" s="219"/>
      <c r="CG93" s="219"/>
      <c r="CH93" s="219"/>
      <c r="CI93" s="219"/>
      <c r="CJ93" s="219"/>
      <c r="CK93" s="219"/>
      <c r="CL93" s="219"/>
      <c r="CM93" s="219"/>
      <c r="CN93" s="219"/>
      <c r="CO93" s="219"/>
      <c r="CP93" s="219"/>
      <c r="CQ93" s="219"/>
      <c r="CR93" s="219"/>
      <c r="CS93" s="219"/>
      <c r="CT93" s="219"/>
      <c r="CU93" s="219"/>
      <c r="CV93" s="219"/>
      <c r="CW93" s="219"/>
      <c r="CX93" s="219"/>
      <c r="CY93" s="219"/>
      <c r="CZ93" s="219"/>
      <c r="DA93" s="219"/>
      <c r="DB93" s="219"/>
      <c r="DC93" s="219"/>
      <c r="DD93" s="219"/>
      <c r="DE93" s="219"/>
      <c r="DF93" s="219"/>
      <c r="DG93" s="219"/>
      <c r="DH93" s="219"/>
      <c r="DI93" s="219"/>
      <c r="DJ93" s="219"/>
      <c r="DK93" s="219"/>
      <c r="DL93" s="219"/>
      <c r="DM93" s="219"/>
      <c r="DN93" s="219"/>
      <c r="DO93" s="219"/>
      <c r="DP93" s="219"/>
      <c r="DQ93" s="219"/>
      <c r="DR93" s="219"/>
      <c r="DS93" s="219"/>
      <c r="DT93" s="219"/>
      <c r="DU93" s="219"/>
      <c r="DV93" s="219"/>
      <c r="DW93" s="219"/>
      <c r="DX93" s="219"/>
      <c r="DY93" s="219"/>
      <c r="DZ93" s="219"/>
      <c r="EA93" s="219"/>
      <c r="EB93" s="219"/>
      <c r="EC93" s="219"/>
      <c r="ED93" s="219"/>
      <c r="EE93" s="219"/>
      <c r="EF93" s="219"/>
      <c r="EG93" s="219"/>
      <c r="EH93" s="219"/>
      <c r="EI93" s="219"/>
      <c r="EJ93" s="219"/>
      <c r="EK93" s="219"/>
      <c r="EL93" s="219"/>
      <c r="EM93" s="219"/>
      <c r="EN93" s="219"/>
      <c r="EO93" s="219"/>
      <c r="EP93" s="219"/>
      <c r="EQ93" s="219"/>
      <c r="ER93" s="219"/>
      <c r="ES93" s="219"/>
      <c r="ET93" s="219"/>
      <c r="EU93" s="219"/>
      <c r="EV93" s="219"/>
      <c r="EW93" s="219"/>
      <c r="EX93" s="219"/>
      <c r="EY93" s="219"/>
      <c r="EZ93" s="219"/>
      <c r="FA93" s="219"/>
      <c r="FB93" s="219"/>
      <c r="FC93" s="219"/>
      <c r="FD93" s="219"/>
      <c r="FE93" s="219"/>
    </row>
    <row r="94" spans="1:161" s="145" customFormat="1" ht="29.25" customHeight="1" x14ac:dyDescent="0.2">
      <c r="A94" s="157">
        <v>88</v>
      </c>
      <c r="B94" s="147" t="s">
        <v>503</v>
      </c>
      <c r="C94" s="164" t="s">
        <v>523</v>
      </c>
      <c r="D94" s="180" t="s">
        <v>390</v>
      </c>
      <c r="E94" s="147" t="s">
        <v>390</v>
      </c>
      <c r="F94" s="189" t="s">
        <v>222</v>
      </c>
      <c r="G94" s="148">
        <v>13000</v>
      </c>
      <c r="H94" s="170">
        <v>0</v>
      </c>
      <c r="I94" s="148">
        <f t="shared" si="6"/>
        <v>13000</v>
      </c>
      <c r="J94" s="172">
        <v>0</v>
      </c>
      <c r="K94" s="172">
        <v>0</v>
      </c>
      <c r="L94" s="172">
        <v>0</v>
      </c>
      <c r="M94" s="172">
        <v>0</v>
      </c>
      <c r="N94" s="172">
        <v>0</v>
      </c>
      <c r="O94" s="148">
        <f t="shared" si="7"/>
        <v>13000</v>
      </c>
      <c r="P94" s="181" t="s">
        <v>496</v>
      </c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19"/>
      <c r="CA94" s="219"/>
      <c r="CB94" s="219"/>
      <c r="CC94" s="219"/>
      <c r="CD94" s="219"/>
      <c r="CE94" s="219"/>
      <c r="CF94" s="219"/>
      <c r="CG94" s="219"/>
      <c r="CH94" s="219"/>
      <c r="CI94" s="219"/>
      <c r="CJ94" s="219"/>
      <c r="CK94" s="219"/>
      <c r="CL94" s="219"/>
      <c r="CM94" s="219"/>
      <c r="CN94" s="219"/>
      <c r="CO94" s="219"/>
      <c r="CP94" s="219"/>
      <c r="CQ94" s="219"/>
      <c r="CR94" s="219"/>
      <c r="CS94" s="219"/>
      <c r="CT94" s="219"/>
      <c r="CU94" s="219"/>
      <c r="CV94" s="219"/>
      <c r="CW94" s="219"/>
      <c r="CX94" s="219"/>
      <c r="CY94" s="219"/>
      <c r="CZ94" s="219"/>
      <c r="DA94" s="219"/>
      <c r="DB94" s="219"/>
      <c r="DC94" s="219"/>
      <c r="DD94" s="219"/>
      <c r="DE94" s="219"/>
      <c r="DF94" s="219"/>
      <c r="DG94" s="219"/>
      <c r="DH94" s="219"/>
      <c r="DI94" s="219"/>
      <c r="DJ94" s="219"/>
      <c r="DK94" s="219"/>
      <c r="DL94" s="219"/>
      <c r="DM94" s="219"/>
      <c r="DN94" s="219"/>
      <c r="DO94" s="219"/>
      <c r="DP94" s="219"/>
      <c r="DQ94" s="219"/>
      <c r="DR94" s="219"/>
      <c r="DS94" s="219"/>
      <c r="DT94" s="219"/>
      <c r="DU94" s="219"/>
      <c r="DV94" s="219"/>
      <c r="DW94" s="219"/>
      <c r="DX94" s="219"/>
      <c r="DY94" s="219"/>
      <c r="DZ94" s="219"/>
      <c r="EA94" s="219"/>
      <c r="EB94" s="219"/>
      <c r="EC94" s="219"/>
      <c r="ED94" s="219"/>
      <c r="EE94" s="219"/>
      <c r="EF94" s="219"/>
      <c r="EG94" s="219"/>
      <c r="EH94" s="219"/>
      <c r="EI94" s="219"/>
      <c r="EJ94" s="219"/>
      <c r="EK94" s="219"/>
      <c r="EL94" s="219"/>
      <c r="EM94" s="219"/>
      <c r="EN94" s="219"/>
      <c r="EO94" s="219"/>
      <c r="EP94" s="219"/>
      <c r="EQ94" s="219"/>
      <c r="ER94" s="219"/>
      <c r="ES94" s="219"/>
      <c r="ET94" s="219"/>
      <c r="EU94" s="219"/>
      <c r="EV94" s="219"/>
      <c r="EW94" s="219"/>
      <c r="EX94" s="219"/>
      <c r="EY94" s="219"/>
      <c r="EZ94" s="219"/>
      <c r="FA94" s="219"/>
      <c r="FB94" s="219"/>
      <c r="FC94" s="219"/>
      <c r="FD94" s="219"/>
      <c r="FE94" s="219"/>
    </row>
    <row r="95" spans="1:161" s="19" customFormat="1" ht="29.25" customHeight="1" x14ac:dyDescent="0.2">
      <c r="A95" s="157">
        <v>89</v>
      </c>
      <c r="B95" s="147" t="s">
        <v>514</v>
      </c>
      <c r="C95" s="164" t="s">
        <v>523</v>
      </c>
      <c r="D95" s="180" t="s">
        <v>390</v>
      </c>
      <c r="E95" s="147" t="s">
        <v>390</v>
      </c>
      <c r="F95" s="189" t="s">
        <v>222</v>
      </c>
      <c r="G95" s="148">
        <v>10000</v>
      </c>
      <c r="H95" s="170">
        <v>0</v>
      </c>
      <c r="I95" s="148">
        <f t="shared" ref="I95" si="9">+G95+H95</f>
        <v>10000</v>
      </c>
      <c r="J95" s="172">
        <v>0</v>
      </c>
      <c r="K95" s="172">
        <v>0</v>
      </c>
      <c r="L95" s="172">
        <v>0</v>
      </c>
      <c r="M95" s="172">
        <v>0</v>
      </c>
      <c r="N95" s="172">
        <v>0</v>
      </c>
      <c r="O95" s="182">
        <f t="shared" ref="O95:O96" si="10">+I95-N95</f>
        <v>10000</v>
      </c>
      <c r="P95" s="183" t="s">
        <v>496</v>
      </c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19"/>
      <c r="BW95" s="219"/>
      <c r="BX95" s="219"/>
      <c r="BY95" s="219"/>
      <c r="BZ95" s="219"/>
      <c r="CA95" s="219"/>
      <c r="CB95" s="219"/>
      <c r="CC95" s="219"/>
      <c r="CD95" s="219"/>
      <c r="CE95" s="219"/>
      <c r="CF95" s="219"/>
      <c r="CG95" s="219"/>
      <c r="CH95" s="219"/>
      <c r="CI95" s="219"/>
      <c r="CJ95" s="219"/>
      <c r="CK95" s="219"/>
      <c r="CL95" s="219"/>
      <c r="CM95" s="219"/>
      <c r="CN95" s="219"/>
      <c r="CO95" s="219"/>
      <c r="CP95" s="219"/>
      <c r="CQ95" s="219"/>
      <c r="CR95" s="219"/>
      <c r="CS95" s="219"/>
      <c r="CT95" s="219"/>
      <c r="CU95" s="219"/>
      <c r="CV95" s="219"/>
      <c r="CW95" s="219"/>
      <c r="CX95" s="219"/>
      <c r="CY95" s="219"/>
      <c r="CZ95" s="219"/>
      <c r="DA95" s="219"/>
      <c r="DB95" s="219"/>
      <c r="DC95" s="219"/>
      <c r="DD95" s="219"/>
      <c r="DE95" s="219"/>
      <c r="DF95" s="219"/>
      <c r="DG95" s="219"/>
      <c r="DH95" s="219"/>
      <c r="DI95" s="219"/>
      <c r="DJ95" s="219"/>
      <c r="DK95" s="219"/>
      <c r="DL95" s="219"/>
      <c r="DM95" s="219"/>
      <c r="DN95" s="219"/>
      <c r="DO95" s="219"/>
      <c r="DP95" s="219"/>
      <c r="DQ95" s="219"/>
      <c r="DR95" s="219"/>
      <c r="DS95" s="219"/>
      <c r="DT95" s="219"/>
      <c r="DU95" s="219"/>
      <c r="DV95" s="219"/>
      <c r="DW95" s="219"/>
      <c r="DX95" s="219"/>
      <c r="DY95" s="219"/>
      <c r="DZ95" s="219"/>
      <c r="EA95" s="219"/>
      <c r="EB95" s="219"/>
      <c r="EC95" s="219"/>
      <c r="ED95" s="219"/>
      <c r="EE95" s="219"/>
      <c r="EF95" s="219"/>
      <c r="EG95" s="219"/>
      <c r="EH95" s="219"/>
      <c r="EI95" s="219"/>
      <c r="EJ95" s="219"/>
      <c r="EK95" s="219"/>
      <c r="EL95" s="219"/>
      <c r="EM95" s="219"/>
      <c r="EN95" s="219"/>
      <c r="EO95" s="219"/>
      <c r="EP95" s="219"/>
      <c r="EQ95" s="219"/>
      <c r="ER95" s="219"/>
      <c r="ES95" s="219"/>
      <c r="ET95" s="219"/>
      <c r="EU95" s="219"/>
      <c r="EV95" s="219"/>
      <c r="EW95" s="219"/>
      <c r="EX95" s="219"/>
      <c r="EY95" s="219"/>
      <c r="EZ95" s="219"/>
      <c r="FA95" s="219"/>
      <c r="FB95" s="219"/>
      <c r="FC95" s="219"/>
      <c r="FD95" s="219"/>
      <c r="FE95" s="219"/>
    </row>
    <row r="96" spans="1:161" s="19" customFormat="1" ht="29.25" customHeight="1" x14ac:dyDescent="0.2">
      <c r="A96" s="157">
        <v>90</v>
      </c>
      <c r="B96" s="147" t="s">
        <v>517</v>
      </c>
      <c r="C96" s="164" t="s">
        <v>523</v>
      </c>
      <c r="D96" s="180"/>
      <c r="E96" s="147"/>
      <c r="F96" s="189"/>
      <c r="G96" s="148">
        <v>12000</v>
      </c>
      <c r="H96" s="170">
        <v>0</v>
      </c>
      <c r="I96" s="148">
        <v>12000</v>
      </c>
      <c r="J96" s="172">
        <v>0</v>
      </c>
      <c r="K96" s="172">
        <v>0</v>
      </c>
      <c r="L96" s="172">
        <v>0</v>
      </c>
      <c r="M96" s="172">
        <v>0</v>
      </c>
      <c r="N96" s="172">
        <v>0</v>
      </c>
      <c r="O96" s="182">
        <f t="shared" si="10"/>
        <v>12000</v>
      </c>
      <c r="P96" s="183" t="s">
        <v>496</v>
      </c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19"/>
      <c r="BW96" s="219"/>
      <c r="BX96" s="219"/>
      <c r="BY96" s="219"/>
      <c r="BZ96" s="219"/>
      <c r="CA96" s="219"/>
      <c r="CB96" s="219"/>
      <c r="CC96" s="219"/>
      <c r="CD96" s="219"/>
      <c r="CE96" s="219"/>
      <c r="CF96" s="219"/>
      <c r="CG96" s="219"/>
      <c r="CH96" s="219"/>
      <c r="CI96" s="219"/>
      <c r="CJ96" s="219"/>
      <c r="CK96" s="219"/>
      <c r="CL96" s="219"/>
      <c r="CM96" s="219"/>
      <c r="CN96" s="219"/>
      <c r="CO96" s="219"/>
      <c r="CP96" s="219"/>
      <c r="CQ96" s="219"/>
      <c r="CR96" s="219"/>
      <c r="CS96" s="219"/>
      <c r="CT96" s="219"/>
      <c r="CU96" s="219"/>
      <c r="CV96" s="219"/>
      <c r="CW96" s="219"/>
      <c r="CX96" s="219"/>
      <c r="CY96" s="219"/>
      <c r="CZ96" s="219"/>
      <c r="DA96" s="219"/>
      <c r="DB96" s="219"/>
      <c r="DC96" s="219"/>
      <c r="DD96" s="219"/>
      <c r="DE96" s="219"/>
      <c r="DF96" s="219"/>
      <c r="DG96" s="219"/>
      <c r="DH96" s="219"/>
      <c r="DI96" s="219"/>
      <c r="DJ96" s="219"/>
      <c r="DK96" s="219"/>
      <c r="DL96" s="219"/>
      <c r="DM96" s="219"/>
      <c r="DN96" s="219"/>
      <c r="DO96" s="219"/>
      <c r="DP96" s="219"/>
      <c r="DQ96" s="219"/>
      <c r="DR96" s="219"/>
      <c r="DS96" s="219"/>
      <c r="DT96" s="219"/>
      <c r="DU96" s="219"/>
      <c r="DV96" s="219"/>
      <c r="DW96" s="219"/>
      <c r="DX96" s="219"/>
      <c r="DY96" s="219"/>
      <c r="DZ96" s="219"/>
      <c r="EA96" s="219"/>
      <c r="EB96" s="219"/>
      <c r="EC96" s="219"/>
      <c r="ED96" s="219"/>
      <c r="EE96" s="219"/>
      <c r="EF96" s="219"/>
      <c r="EG96" s="219"/>
      <c r="EH96" s="219"/>
      <c r="EI96" s="219"/>
      <c r="EJ96" s="219"/>
      <c r="EK96" s="219"/>
      <c r="EL96" s="219"/>
      <c r="EM96" s="219"/>
      <c r="EN96" s="219"/>
      <c r="EO96" s="219"/>
      <c r="EP96" s="219"/>
      <c r="EQ96" s="219"/>
      <c r="ER96" s="219"/>
      <c r="ES96" s="219"/>
      <c r="ET96" s="219"/>
      <c r="EU96" s="219"/>
      <c r="EV96" s="219"/>
      <c r="EW96" s="219"/>
      <c r="EX96" s="219"/>
      <c r="EY96" s="219"/>
      <c r="EZ96" s="219"/>
      <c r="FA96" s="219"/>
      <c r="FB96" s="219"/>
      <c r="FC96" s="219"/>
      <c r="FD96" s="219"/>
      <c r="FE96" s="219"/>
    </row>
    <row r="97" spans="1:161" s="15" customFormat="1" ht="29.25" customHeight="1" x14ac:dyDescent="0.2">
      <c r="A97" s="157">
        <v>91</v>
      </c>
      <c r="B97" s="147" t="s">
        <v>439</v>
      </c>
      <c r="C97" s="164" t="s">
        <v>511</v>
      </c>
      <c r="D97" s="164" t="s">
        <v>390</v>
      </c>
      <c r="E97" s="147" t="s">
        <v>390</v>
      </c>
      <c r="F97" s="189" t="s">
        <v>222</v>
      </c>
      <c r="G97" s="148">
        <v>12000</v>
      </c>
      <c r="H97" s="170">
        <v>0</v>
      </c>
      <c r="I97" s="148">
        <f t="shared" si="6"/>
        <v>12000</v>
      </c>
      <c r="J97" s="172">
        <v>0</v>
      </c>
      <c r="K97" s="172">
        <v>0</v>
      </c>
      <c r="L97" s="172">
        <v>0</v>
      </c>
      <c r="M97" s="172">
        <v>0</v>
      </c>
      <c r="N97" s="172">
        <v>0</v>
      </c>
      <c r="O97" s="148">
        <f t="shared" si="7"/>
        <v>12000</v>
      </c>
      <c r="P97" s="181" t="s">
        <v>496</v>
      </c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3"/>
      <c r="DC97" s="163"/>
      <c r="DD97" s="163"/>
      <c r="DE97" s="163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3"/>
      <c r="DQ97" s="163"/>
      <c r="DR97" s="163"/>
      <c r="DS97" s="163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3"/>
      <c r="EE97" s="163"/>
      <c r="EF97" s="163"/>
      <c r="EG97" s="163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</row>
    <row r="98" spans="1:161" s="145" customFormat="1" ht="29.25" customHeight="1" x14ac:dyDescent="0.2">
      <c r="A98" s="157">
        <v>92</v>
      </c>
      <c r="B98" s="147" t="s">
        <v>461</v>
      </c>
      <c r="C98" s="164" t="s">
        <v>511</v>
      </c>
      <c r="D98" s="164" t="s">
        <v>390</v>
      </c>
      <c r="E98" s="147" t="s">
        <v>390</v>
      </c>
      <c r="F98" s="189" t="s">
        <v>222</v>
      </c>
      <c r="G98" s="148">
        <v>12000</v>
      </c>
      <c r="H98" s="170">
        <v>0</v>
      </c>
      <c r="I98" s="148">
        <f t="shared" si="6"/>
        <v>12000</v>
      </c>
      <c r="J98" s="172">
        <v>0</v>
      </c>
      <c r="K98" s="172">
        <v>0</v>
      </c>
      <c r="L98" s="172">
        <v>0</v>
      </c>
      <c r="M98" s="172">
        <v>0</v>
      </c>
      <c r="N98" s="172">
        <v>0</v>
      </c>
      <c r="O98" s="148">
        <f t="shared" si="7"/>
        <v>12000</v>
      </c>
      <c r="P98" s="181" t="s">
        <v>496</v>
      </c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19"/>
      <c r="BR98" s="219"/>
      <c r="BS98" s="219"/>
      <c r="BT98" s="219"/>
      <c r="BU98" s="219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219"/>
      <c r="CH98" s="219"/>
      <c r="CI98" s="219"/>
      <c r="CJ98" s="219"/>
      <c r="CK98" s="219"/>
      <c r="CL98" s="219"/>
      <c r="CM98" s="219"/>
      <c r="CN98" s="219"/>
      <c r="CO98" s="219"/>
      <c r="CP98" s="219"/>
      <c r="CQ98" s="219"/>
      <c r="CR98" s="219"/>
      <c r="CS98" s="219"/>
      <c r="CT98" s="219"/>
      <c r="CU98" s="219"/>
      <c r="CV98" s="219"/>
      <c r="CW98" s="219"/>
      <c r="CX98" s="219"/>
      <c r="CY98" s="219"/>
      <c r="CZ98" s="219"/>
      <c r="DA98" s="219"/>
      <c r="DB98" s="219"/>
      <c r="DC98" s="219"/>
      <c r="DD98" s="219"/>
      <c r="DE98" s="219"/>
      <c r="DF98" s="219"/>
      <c r="DG98" s="219"/>
      <c r="DH98" s="219"/>
      <c r="DI98" s="219"/>
      <c r="DJ98" s="219"/>
      <c r="DK98" s="219"/>
      <c r="DL98" s="219"/>
      <c r="DM98" s="219"/>
      <c r="DN98" s="219"/>
      <c r="DO98" s="219"/>
      <c r="DP98" s="219"/>
      <c r="DQ98" s="219"/>
      <c r="DR98" s="219"/>
      <c r="DS98" s="219"/>
      <c r="DT98" s="219"/>
      <c r="DU98" s="219"/>
      <c r="DV98" s="219"/>
      <c r="DW98" s="219"/>
      <c r="DX98" s="219"/>
      <c r="DY98" s="219"/>
      <c r="DZ98" s="219"/>
      <c r="EA98" s="219"/>
      <c r="EB98" s="219"/>
      <c r="EC98" s="219"/>
      <c r="ED98" s="219"/>
      <c r="EE98" s="219"/>
      <c r="EF98" s="219"/>
      <c r="EG98" s="219"/>
      <c r="EH98" s="219"/>
      <c r="EI98" s="219"/>
      <c r="EJ98" s="219"/>
      <c r="EK98" s="219"/>
      <c r="EL98" s="219"/>
      <c r="EM98" s="219"/>
      <c r="EN98" s="219"/>
      <c r="EO98" s="219"/>
      <c r="EP98" s="219"/>
      <c r="EQ98" s="219"/>
      <c r="ER98" s="219"/>
      <c r="ES98" s="219"/>
      <c r="ET98" s="219"/>
      <c r="EU98" s="219"/>
      <c r="EV98" s="219"/>
      <c r="EW98" s="219"/>
      <c r="EX98" s="219"/>
      <c r="EY98" s="219"/>
      <c r="EZ98" s="219"/>
      <c r="FA98" s="219"/>
      <c r="FB98" s="219"/>
      <c r="FC98" s="219"/>
      <c r="FD98" s="219"/>
      <c r="FE98" s="219"/>
    </row>
    <row r="99" spans="1:161" s="145" customFormat="1" ht="29.25" customHeight="1" x14ac:dyDescent="0.2">
      <c r="A99" s="157">
        <v>93</v>
      </c>
      <c r="B99" s="147" t="s">
        <v>462</v>
      </c>
      <c r="C99" s="164" t="s">
        <v>511</v>
      </c>
      <c r="D99" s="164" t="s">
        <v>390</v>
      </c>
      <c r="E99" s="147" t="s">
        <v>390</v>
      </c>
      <c r="F99" s="189" t="s">
        <v>222</v>
      </c>
      <c r="G99" s="148">
        <v>12000</v>
      </c>
      <c r="H99" s="170">
        <v>0</v>
      </c>
      <c r="I99" s="148">
        <f t="shared" si="6"/>
        <v>12000</v>
      </c>
      <c r="J99" s="172">
        <v>0</v>
      </c>
      <c r="K99" s="172">
        <v>0</v>
      </c>
      <c r="L99" s="172">
        <v>0</v>
      </c>
      <c r="M99" s="172">
        <v>0</v>
      </c>
      <c r="N99" s="172">
        <v>0</v>
      </c>
      <c r="O99" s="148">
        <f t="shared" si="7"/>
        <v>12000</v>
      </c>
      <c r="P99" s="181" t="s">
        <v>496</v>
      </c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219"/>
      <c r="AG99" s="219"/>
      <c r="AH99" s="219"/>
      <c r="AI99" s="219"/>
      <c r="AJ99" s="219"/>
      <c r="AK99" s="219"/>
      <c r="AL99" s="219"/>
      <c r="AM99" s="219"/>
      <c r="AN99" s="219"/>
      <c r="AO99" s="219"/>
      <c r="AP99" s="219"/>
      <c r="AQ99" s="219"/>
      <c r="AR99" s="219"/>
      <c r="AS99" s="219"/>
      <c r="AT99" s="219"/>
      <c r="AU99" s="219"/>
      <c r="AV99" s="219"/>
      <c r="AW99" s="219"/>
      <c r="AX99" s="219"/>
      <c r="AY99" s="219"/>
      <c r="AZ99" s="219"/>
      <c r="BA99" s="219"/>
      <c r="BB99" s="219"/>
      <c r="BC99" s="219"/>
      <c r="BD99" s="219"/>
      <c r="BE99" s="219"/>
      <c r="BF99" s="219"/>
      <c r="BG99" s="219"/>
      <c r="BH99" s="219"/>
      <c r="BI99" s="219"/>
      <c r="BJ99" s="219"/>
      <c r="BK99" s="219"/>
      <c r="BL99" s="219"/>
      <c r="BM99" s="219"/>
      <c r="BN99" s="219"/>
      <c r="BO99" s="219"/>
      <c r="BP99" s="219"/>
      <c r="BQ99" s="219"/>
      <c r="BR99" s="219"/>
      <c r="BS99" s="219"/>
      <c r="BT99" s="219"/>
      <c r="BU99" s="219"/>
      <c r="BV99" s="219"/>
      <c r="BW99" s="219"/>
      <c r="BX99" s="219"/>
      <c r="BY99" s="219"/>
      <c r="BZ99" s="219"/>
      <c r="CA99" s="219"/>
      <c r="CB99" s="219"/>
      <c r="CC99" s="219"/>
      <c r="CD99" s="219"/>
      <c r="CE99" s="219"/>
      <c r="CF99" s="219"/>
      <c r="CG99" s="219"/>
      <c r="CH99" s="219"/>
      <c r="CI99" s="219"/>
      <c r="CJ99" s="219"/>
      <c r="CK99" s="219"/>
      <c r="CL99" s="219"/>
      <c r="CM99" s="219"/>
      <c r="CN99" s="219"/>
      <c r="CO99" s="219"/>
      <c r="CP99" s="219"/>
      <c r="CQ99" s="219"/>
      <c r="CR99" s="219"/>
      <c r="CS99" s="219"/>
      <c r="CT99" s="219"/>
      <c r="CU99" s="219"/>
      <c r="CV99" s="219"/>
      <c r="CW99" s="219"/>
      <c r="CX99" s="219"/>
      <c r="CY99" s="219"/>
      <c r="CZ99" s="219"/>
      <c r="DA99" s="219"/>
      <c r="DB99" s="219"/>
      <c r="DC99" s="219"/>
      <c r="DD99" s="219"/>
      <c r="DE99" s="219"/>
      <c r="DF99" s="219"/>
      <c r="DG99" s="219"/>
      <c r="DH99" s="219"/>
      <c r="DI99" s="219"/>
      <c r="DJ99" s="219"/>
      <c r="DK99" s="219"/>
      <c r="DL99" s="219"/>
      <c r="DM99" s="219"/>
      <c r="DN99" s="219"/>
      <c r="DO99" s="219"/>
      <c r="DP99" s="219"/>
      <c r="DQ99" s="219"/>
      <c r="DR99" s="219"/>
      <c r="DS99" s="219"/>
      <c r="DT99" s="219"/>
      <c r="DU99" s="219"/>
      <c r="DV99" s="219"/>
      <c r="DW99" s="219"/>
      <c r="DX99" s="219"/>
      <c r="DY99" s="219"/>
      <c r="DZ99" s="219"/>
      <c r="EA99" s="219"/>
      <c r="EB99" s="219"/>
      <c r="EC99" s="219"/>
      <c r="ED99" s="219"/>
      <c r="EE99" s="219"/>
      <c r="EF99" s="219"/>
      <c r="EG99" s="219"/>
      <c r="EH99" s="219"/>
      <c r="EI99" s="219"/>
      <c r="EJ99" s="219"/>
      <c r="EK99" s="219"/>
      <c r="EL99" s="219"/>
      <c r="EM99" s="219"/>
      <c r="EN99" s="219"/>
      <c r="EO99" s="219"/>
      <c r="EP99" s="219"/>
      <c r="EQ99" s="219"/>
      <c r="ER99" s="219"/>
      <c r="ES99" s="219"/>
      <c r="ET99" s="219"/>
      <c r="EU99" s="219"/>
      <c r="EV99" s="219"/>
      <c r="EW99" s="219"/>
      <c r="EX99" s="219"/>
      <c r="EY99" s="219"/>
      <c r="EZ99" s="219"/>
      <c r="FA99" s="219"/>
      <c r="FB99" s="219"/>
      <c r="FC99" s="219"/>
      <c r="FD99" s="219"/>
      <c r="FE99" s="219"/>
    </row>
    <row r="100" spans="1:161" s="145" customFormat="1" ht="29.25" customHeight="1" x14ac:dyDescent="0.2">
      <c r="A100" s="157">
        <v>94</v>
      </c>
      <c r="B100" s="147" t="s">
        <v>493</v>
      </c>
      <c r="C100" s="164" t="s">
        <v>511</v>
      </c>
      <c r="D100" s="164" t="s">
        <v>390</v>
      </c>
      <c r="E100" s="147" t="s">
        <v>390</v>
      </c>
      <c r="F100" s="189" t="s">
        <v>222</v>
      </c>
      <c r="G100" s="148">
        <v>12000</v>
      </c>
      <c r="H100" s="170">
        <v>0</v>
      </c>
      <c r="I100" s="148">
        <f t="shared" si="6"/>
        <v>12000</v>
      </c>
      <c r="J100" s="172">
        <v>0</v>
      </c>
      <c r="K100" s="172">
        <v>0</v>
      </c>
      <c r="L100" s="172">
        <v>0</v>
      </c>
      <c r="M100" s="172">
        <v>0</v>
      </c>
      <c r="N100" s="172">
        <v>0</v>
      </c>
      <c r="O100" s="148">
        <f t="shared" si="7"/>
        <v>12000</v>
      </c>
      <c r="P100" s="181" t="s">
        <v>496</v>
      </c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19"/>
      <c r="BC100" s="219"/>
      <c r="BD100" s="219"/>
      <c r="BE100" s="219"/>
      <c r="BF100" s="219"/>
      <c r="BG100" s="219"/>
      <c r="BH100" s="219"/>
      <c r="BI100" s="219"/>
      <c r="BJ100" s="219"/>
      <c r="BK100" s="219"/>
      <c r="BL100" s="219"/>
      <c r="BM100" s="219"/>
      <c r="BN100" s="219"/>
      <c r="BO100" s="219"/>
      <c r="BP100" s="219"/>
      <c r="BQ100" s="219"/>
      <c r="BR100" s="219"/>
      <c r="BS100" s="219"/>
      <c r="BT100" s="219"/>
      <c r="BU100" s="219"/>
      <c r="BV100" s="219"/>
      <c r="BW100" s="219"/>
      <c r="BX100" s="219"/>
      <c r="BY100" s="219"/>
      <c r="BZ100" s="219"/>
      <c r="CA100" s="219"/>
      <c r="CB100" s="219"/>
      <c r="CC100" s="219"/>
      <c r="CD100" s="219"/>
      <c r="CE100" s="219"/>
      <c r="CF100" s="219"/>
      <c r="CG100" s="219"/>
      <c r="CH100" s="219"/>
      <c r="CI100" s="219"/>
      <c r="CJ100" s="219"/>
      <c r="CK100" s="219"/>
      <c r="CL100" s="219"/>
      <c r="CM100" s="219"/>
      <c r="CN100" s="219"/>
      <c r="CO100" s="219"/>
      <c r="CP100" s="219"/>
      <c r="CQ100" s="219"/>
      <c r="CR100" s="219"/>
      <c r="CS100" s="219"/>
      <c r="CT100" s="219"/>
      <c r="CU100" s="219"/>
      <c r="CV100" s="219"/>
      <c r="CW100" s="219"/>
      <c r="CX100" s="219"/>
      <c r="CY100" s="219"/>
      <c r="CZ100" s="219"/>
      <c r="DA100" s="219"/>
      <c r="DB100" s="219"/>
      <c r="DC100" s="219"/>
      <c r="DD100" s="219"/>
      <c r="DE100" s="219"/>
      <c r="DF100" s="219"/>
      <c r="DG100" s="219"/>
      <c r="DH100" s="219"/>
      <c r="DI100" s="219"/>
      <c r="DJ100" s="219"/>
      <c r="DK100" s="219"/>
      <c r="DL100" s="219"/>
      <c r="DM100" s="219"/>
      <c r="DN100" s="219"/>
      <c r="DO100" s="219"/>
      <c r="DP100" s="219"/>
      <c r="DQ100" s="219"/>
      <c r="DR100" s="219"/>
      <c r="DS100" s="219"/>
      <c r="DT100" s="219"/>
      <c r="DU100" s="219"/>
      <c r="DV100" s="219"/>
      <c r="DW100" s="219"/>
      <c r="DX100" s="219"/>
      <c r="DY100" s="219"/>
      <c r="DZ100" s="219"/>
      <c r="EA100" s="219"/>
      <c r="EB100" s="219"/>
      <c r="EC100" s="219"/>
      <c r="ED100" s="219"/>
      <c r="EE100" s="219"/>
      <c r="EF100" s="219"/>
      <c r="EG100" s="219"/>
      <c r="EH100" s="219"/>
      <c r="EI100" s="219"/>
      <c r="EJ100" s="219"/>
      <c r="EK100" s="219"/>
      <c r="EL100" s="219"/>
      <c r="EM100" s="219"/>
      <c r="EN100" s="219"/>
      <c r="EO100" s="219"/>
      <c r="EP100" s="219"/>
      <c r="EQ100" s="219"/>
      <c r="ER100" s="219"/>
      <c r="ES100" s="219"/>
      <c r="ET100" s="219"/>
      <c r="EU100" s="219"/>
      <c r="EV100" s="219"/>
      <c r="EW100" s="219"/>
      <c r="EX100" s="219"/>
      <c r="EY100" s="219"/>
      <c r="EZ100" s="219"/>
      <c r="FA100" s="219"/>
      <c r="FB100" s="219"/>
      <c r="FC100" s="219"/>
      <c r="FD100" s="219"/>
      <c r="FE100" s="219"/>
    </row>
    <row r="101" spans="1:161" s="145" customFormat="1" ht="29.25" customHeight="1" x14ac:dyDescent="0.2">
      <c r="A101" s="157">
        <v>95</v>
      </c>
      <c r="B101" s="147" t="s">
        <v>389</v>
      </c>
      <c r="C101" s="164" t="s">
        <v>494</v>
      </c>
      <c r="D101" s="164" t="s">
        <v>390</v>
      </c>
      <c r="E101" s="147" t="s">
        <v>390</v>
      </c>
      <c r="F101" s="189" t="s">
        <v>221</v>
      </c>
      <c r="G101" s="148">
        <v>38000</v>
      </c>
      <c r="H101" s="170">
        <v>0</v>
      </c>
      <c r="I101" s="148">
        <f t="shared" si="6"/>
        <v>38000</v>
      </c>
      <c r="J101" s="172">
        <v>0</v>
      </c>
      <c r="K101" s="172">
        <v>497.25</v>
      </c>
      <c r="L101" s="172">
        <v>0</v>
      </c>
      <c r="M101" s="173">
        <v>150</v>
      </c>
      <c r="N101" s="148">
        <f t="shared" si="8"/>
        <v>647.25</v>
      </c>
      <c r="O101" s="148">
        <f t="shared" si="7"/>
        <v>37352.75</v>
      </c>
      <c r="P101" s="181" t="s">
        <v>496</v>
      </c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19"/>
      <c r="AV101" s="219"/>
      <c r="AW101" s="219"/>
      <c r="AX101" s="219"/>
      <c r="AY101" s="219"/>
      <c r="AZ101" s="219"/>
      <c r="BA101" s="219"/>
      <c r="BB101" s="219"/>
      <c r="BC101" s="219"/>
      <c r="BD101" s="219"/>
      <c r="BE101" s="219"/>
      <c r="BF101" s="219"/>
      <c r="BG101" s="219"/>
      <c r="BH101" s="219"/>
      <c r="BI101" s="219"/>
      <c r="BJ101" s="219"/>
      <c r="BK101" s="219"/>
      <c r="BL101" s="219"/>
      <c r="BM101" s="219"/>
      <c r="BN101" s="219"/>
      <c r="BO101" s="219"/>
      <c r="BP101" s="219"/>
      <c r="BQ101" s="219"/>
      <c r="BR101" s="219"/>
      <c r="BS101" s="219"/>
      <c r="BT101" s="219"/>
      <c r="BU101" s="219"/>
      <c r="BV101" s="219"/>
      <c r="BW101" s="219"/>
      <c r="BX101" s="219"/>
      <c r="BY101" s="219"/>
      <c r="BZ101" s="219"/>
      <c r="CA101" s="219"/>
      <c r="CB101" s="219"/>
      <c r="CC101" s="219"/>
      <c r="CD101" s="219"/>
      <c r="CE101" s="219"/>
      <c r="CF101" s="219"/>
      <c r="CG101" s="219"/>
      <c r="CH101" s="219"/>
      <c r="CI101" s="219"/>
      <c r="CJ101" s="219"/>
      <c r="CK101" s="219"/>
      <c r="CL101" s="219"/>
      <c r="CM101" s="219"/>
      <c r="CN101" s="219"/>
      <c r="CO101" s="219"/>
      <c r="CP101" s="219"/>
      <c r="CQ101" s="219"/>
      <c r="CR101" s="219"/>
      <c r="CS101" s="219"/>
      <c r="CT101" s="219"/>
      <c r="CU101" s="219"/>
      <c r="CV101" s="219"/>
      <c r="CW101" s="219"/>
      <c r="CX101" s="219"/>
      <c r="CY101" s="219"/>
      <c r="CZ101" s="219"/>
      <c r="DA101" s="219"/>
      <c r="DB101" s="219"/>
      <c r="DC101" s="219"/>
      <c r="DD101" s="219"/>
      <c r="DE101" s="219"/>
      <c r="DF101" s="219"/>
      <c r="DG101" s="219"/>
      <c r="DH101" s="219"/>
      <c r="DI101" s="219"/>
      <c r="DJ101" s="219"/>
      <c r="DK101" s="219"/>
      <c r="DL101" s="219"/>
      <c r="DM101" s="219"/>
      <c r="DN101" s="219"/>
      <c r="DO101" s="219"/>
      <c r="DP101" s="219"/>
      <c r="DQ101" s="219"/>
      <c r="DR101" s="219"/>
      <c r="DS101" s="219"/>
      <c r="DT101" s="219"/>
      <c r="DU101" s="219"/>
      <c r="DV101" s="219"/>
      <c r="DW101" s="219"/>
      <c r="DX101" s="219"/>
      <c r="DY101" s="219"/>
      <c r="DZ101" s="219"/>
      <c r="EA101" s="219"/>
      <c r="EB101" s="219"/>
      <c r="EC101" s="219"/>
      <c r="ED101" s="219"/>
      <c r="EE101" s="219"/>
      <c r="EF101" s="219"/>
      <c r="EG101" s="219"/>
      <c r="EH101" s="219"/>
      <c r="EI101" s="219"/>
      <c r="EJ101" s="219"/>
      <c r="EK101" s="219"/>
      <c r="EL101" s="219"/>
      <c r="EM101" s="219"/>
      <c r="EN101" s="219"/>
      <c r="EO101" s="219"/>
      <c r="EP101" s="219"/>
      <c r="EQ101" s="219"/>
      <c r="ER101" s="219"/>
      <c r="ES101" s="219"/>
      <c r="ET101" s="219"/>
      <c r="EU101" s="219"/>
      <c r="EV101" s="219"/>
      <c r="EW101" s="219"/>
      <c r="EX101" s="219"/>
      <c r="EY101" s="219"/>
      <c r="EZ101" s="219"/>
      <c r="FA101" s="219"/>
      <c r="FB101" s="219"/>
      <c r="FC101" s="219"/>
      <c r="FD101" s="219"/>
      <c r="FE101" s="219"/>
    </row>
    <row r="102" spans="1:161" s="15" customFormat="1" ht="29.25" customHeight="1" x14ac:dyDescent="0.2">
      <c r="A102" s="157">
        <v>96</v>
      </c>
      <c r="B102" s="147" t="s">
        <v>441</v>
      </c>
      <c r="C102" s="164" t="s">
        <v>440</v>
      </c>
      <c r="D102" s="164" t="s">
        <v>390</v>
      </c>
      <c r="E102" s="147" t="s">
        <v>390</v>
      </c>
      <c r="F102" s="189" t="s">
        <v>222</v>
      </c>
      <c r="G102" s="148">
        <v>12000</v>
      </c>
      <c r="H102" s="170">
        <v>0</v>
      </c>
      <c r="I102" s="148">
        <f t="shared" si="6"/>
        <v>12000</v>
      </c>
      <c r="J102" s="172">
        <v>0</v>
      </c>
      <c r="K102" s="172">
        <v>0</v>
      </c>
      <c r="L102" s="172">
        <v>0</v>
      </c>
      <c r="M102" s="172">
        <v>0</v>
      </c>
      <c r="N102" s="172">
        <v>0</v>
      </c>
      <c r="O102" s="148">
        <f t="shared" si="7"/>
        <v>12000</v>
      </c>
      <c r="P102" s="181" t="s">
        <v>496</v>
      </c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3"/>
      <c r="CQ102" s="163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3"/>
      <c r="DC102" s="163"/>
      <c r="DD102" s="163"/>
      <c r="DE102" s="163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3"/>
      <c r="DQ102" s="163"/>
      <c r="DR102" s="163"/>
      <c r="DS102" s="163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3"/>
      <c r="EE102" s="163"/>
      <c r="EF102" s="163"/>
      <c r="EG102" s="163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3"/>
      <c r="ES102" s="163"/>
      <c r="ET102" s="163"/>
      <c r="EU102" s="163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</row>
    <row r="103" spans="1:161" s="145" customFormat="1" ht="29.25" customHeight="1" x14ac:dyDescent="0.2">
      <c r="A103" s="157">
        <v>97</v>
      </c>
      <c r="B103" s="147" t="s">
        <v>512</v>
      </c>
      <c r="C103" s="164" t="s">
        <v>513</v>
      </c>
      <c r="D103" s="180" t="s">
        <v>390</v>
      </c>
      <c r="E103" s="147" t="s">
        <v>390</v>
      </c>
      <c r="F103" s="189" t="s">
        <v>221</v>
      </c>
      <c r="G103" s="148">
        <v>8000</v>
      </c>
      <c r="H103" s="170">
        <v>0</v>
      </c>
      <c r="I103" s="148">
        <f>+G103+H103</f>
        <v>8000</v>
      </c>
      <c r="J103" s="172">
        <v>0</v>
      </c>
      <c r="K103" s="172">
        <v>0</v>
      </c>
      <c r="L103" s="172">
        <v>0</v>
      </c>
      <c r="M103" s="172">
        <v>0</v>
      </c>
      <c r="N103" s="172">
        <v>0</v>
      </c>
      <c r="O103" s="148">
        <f>+I103-N103</f>
        <v>8000</v>
      </c>
      <c r="P103" s="181" t="s">
        <v>496</v>
      </c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219"/>
      <c r="AX103" s="219"/>
      <c r="AY103" s="219"/>
      <c r="AZ103" s="219"/>
      <c r="BA103" s="219"/>
      <c r="BB103" s="219"/>
      <c r="BC103" s="219"/>
      <c r="BD103" s="219"/>
      <c r="BE103" s="219"/>
      <c r="BF103" s="219"/>
      <c r="BG103" s="219"/>
      <c r="BH103" s="219"/>
      <c r="BI103" s="219"/>
      <c r="BJ103" s="219"/>
      <c r="BK103" s="219"/>
      <c r="BL103" s="219"/>
      <c r="BM103" s="219"/>
      <c r="BN103" s="219"/>
      <c r="BO103" s="219"/>
      <c r="BP103" s="219"/>
      <c r="BQ103" s="219"/>
      <c r="BR103" s="219"/>
      <c r="BS103" s="219"/>
      <c r="BT103" s="219"/>
      <c r="BU103" s="219"/>
      <c r="BV103" s="219"/>
      <c r="BW103" s="219"/>
      <c r="BX103" s="219"/>
      <c r="BY103" s="219"/>
      <c r="BZ103" s="219"/>
      <c r="CA103" s="219"/>
      <c r="CB103" s="219"/>
      <c r="CC103" s="219"/>
      <c r="CD103" s="219"/>
      <c r="CE103" s="219"/>
      <c r="CF103" s="219"/>
      <c r="CG103" s="219"/>
      <c r="CH103" s="219"/>
      <c r="CI103" s="219"/>
      <c r="CJ103" s="219"/>
      <c r="CK103" s="219"/>
      <c r="CL103" s="219"/>
      <c r="CM103" s="219"/>
      <c r="CN103" s="219"/>
      <c r="CO103" s="219"/>
      <c r="CP103" s="219"/>
      <c r="CQ103" s="219"/>
      <c r="CR103" s="219"/>
      <c r="CS103" s="219"/>
      <c r="CT103" s="219"/>
      <c r="CU103" s="219"/>
      <c r="CV103" s="219"/>
      <c r="CW103" s="219"/>
      <c r="CX103" s="219"/>
      <c r="CY103" s="219"/>
      <c r="CZ103" s="219"/>
      <c r="DA103" s="219"/>
      <c r="DB103" s="219"/>
      <c r="DC103" s="219"/>
      <c r="DD103" s="219"/>
      <c r="DE103" s="219"/>
      <c r="DF103" s="219"/>
      <c r="DG103" s="219"/>
      <c r="DH103" s="219"/>
      <c r="DI103" s="219"/>
      <c r="DJ103" s="219"/>
      <c r="DK103" s="219"/>
      <c r="DL103" s="219"/>
      <c r="DM103" s="219"/>
      <c r="DN103" s="219"/>
      <c r="DO103" s="219"/>
      <c r="DP103" s="219"/>
      <c r="DQ103" s="219"/>
      <c r="DR103" s="219"/>
      <c r="DS103" s="219"/>
      <c r="DT103" s="219"/>
      <c r="DU103" s="219"/>
      <c r="DV103" s="219"/>
      <c r="DW103" s="219"/>
      <c r="DX103" s="219"/>
      <c r="DY103" s="219"/>
      <c r="DZ103" s="219"/>
      <c r="EA103" s="219"/>
      <c r="EB103" s="219"/>
      <c r="EC103" s="219"/>
      <c r="ED103" s="219"/>
      <c r="EE103" s="219"/>
      <c r="EF103" s="219"/>
      <c r="EG103" s="219"/>
      <c r="EH103" s="219"/>
      <c r="EI103" s="219"/>
      <c r="EJ103" s="219"/>
      <c r="EK103" s="219"/>
      <c r="EL103" s="219"/>
      <c r="EM103" s="219"/>
      <c r="EN103" s="219"/>
      <c r="EO103" s="219"/>
      <c r="EP103" s="219"/>
      <c r="EQ103" s="219"/>
      <c r="ER103" s="219"/>
      <c r="ES103" s="219"/>
      <c r="ET103" s="219"/>
      <c r="EU103" s="219"/>
      <c r="EV103" s="219"/>
      <c r="EW103" s="219"/>
      <c r="EX103" s="219"/>
      <c r="EY103" s="219"/>
      <c r="EZ103" s="219"/>
      <c r="FA103" s="219"/>
      <c r="FB103" s="219"/>
      <c r="FC103" s="219"/>
      <c r="FD103" s="219"/>
      <c r="FE103" s="219"/>
    </row>
    <row r="104" spans="1:161" s="145" customFormat="1" ht="29.25" customHeight="1" x14ac:dyDescent="0.2">
      <c r="A104" s="157">
        <v>98</v>
      </c>
      <c r="B104" s="147" t="s">
        <v>518</v>
      </c>
      <c r="C104" s="164" t="s">
        <v>513</v>
      </c>
      <c r="D104" s="180"/>
      <c r="E104" s="147"/>
      <c r="F104" s="189"/>
      <c r="G104" s="148">
        <v>8000</v>
      </c>
      <c r="H104" s="170">
        <v>0</v>
      </c>
      <c r="I104" s="148">
        <v>8000</v>
      </c>
      <c r="J104" s="172">
        <v>0</v>
      </c>
      <c r="K104" s="172">
        <v>0</v>
      </c>
      <c r="L104" s="172">
        <v>0</v>
      </c>
      <c r="M104" s="172">
        <v>0</v>
      </c>
      <c r="N104" s="172">
        <v>0</v>
      </c>
      <c r="O104" s="148">
        <f>+I104-N104</f>
        <v>8000</v>
      </c>
      <c r="P104" s="181" t="s">
        <v>496</v>
      </c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  <c r="BK104" s="219"/>
      <c r="BL104" s="219"/>
      <c r="BM104" s="219"/>
      <c r="BN104" s="219"/>
      <c r="BO104" s="219"/>
      <c r="BP104" s="219"/>
      <c r="BQ104" s="219"/>
      <c r="BR104" s="219"/>
      <c r="BS104" s="219"/>
      <c r="BT104" s="219"/>
      <c r="BU104" s="219"/>
      <c r="BV104" s="219"/>
      <c r="BW104" s="219"/>
      <c r="BX104" s="219"/>
      <c r="BY104" s="219"/>
      <c r="BZ104" s="219"/>
      <c r="CA104" s="219"/>
      <c r="CB104" s="219"/>
      <c r="CC104" s="219"/>
      <c r="CD104" s="219"/>
      <c r="CE104" s="219"/>
      <c r="CF104" s="219"/>
      <c r="CG104" s="219"/>
      <c r="CH104" s="219"/>
      <c r="CI104" s="219"/>
      <c r="CJ104" s="219"/>
      <c r="CK104" s="219"/>
      <c r="CL104" s="219"/>
      <c r="CM104" s="219"/>
      <c r="CN104" s="219"/>
      <c r="CO104" s="219"/>
      <c r="CP104" s="219"/>
      <c r="CQ104" s="219"/>
      <c r="CR104" s="219"/>
      <c r="CS104" s="219"/>
      <c r="CT104" s="219"/>
      <c r="CU104" s="219"/>
      <c r="CV104" s="219"/>
      <c r="CW104" s="219"/>
      <c r="CX104" s="219"/>
      <c r="CY104" s="219"/>
      <c r="CZ104" s="219"/>
      <c r="DA104" s="219"/>
      <c r="DB104" s="219"/>
      <c r="DC104" s="219"/>
      <c r="DD104" s="219"/>
      <c r="DE104" s="219"/>
      <c r="DF104" s="219"/>
      <c r="DG104" s="219"/>
      <c r="DH104" s="219"/>
      <c r="DI104" s="219"/>
      <c r="DJ104" s="219"/>
      <c r="DK104" s="219"/>
      <c r="DL104" s="219"/>
      <c r="DM104" s="219"/>
      <c r="DN104" s="219"/>
      <c r="DO104" s="219"/>
      <c r="DP104" s="219"/>
      <c r="DQ104" s="219"/>
      <c r="DR104" s="219"/>
      <c r="DS104" s="219"/>
      <c r="DT104" s="219"/>
      <c r="DU104" s="219"/>
      <c r="DV104" s="219"/>
      <c r="DW104" s="219"/>
      <c r="DX104" s="219"/>
      <c r="DY104" s="219"/>
      <c r="DZ104" s="219"/>
      <c r="EA104" s="219"/>
      <c r="EB104" s="219"/>
      <c r="EC104" s="219"/>
      <c r="ED104" s="219"/>
      <c r="EE104" s="219"/>
      <c r="EF104" s="219"/>
      <c r="EG104" s="219"/>
      <c r="EH104" s="219"/>
      <c r="EI104" s="219"/>
      <c r="EJ104" s="219"/>
      <c r="EK104" s="219"/>
      <c r="EL104" s="219"/>
      <c r="EM104" s="219"/>
      <c r="EN104" s="219"/>
      <c r="EO104" s="219"/>
      <c r="EP104" s="219"/>
      <c r="EQ104" s="219"/>
      <c r="ER104" s="219"/>
      <c r="ES104" s="219"/>
      <c r="ET104" s="219"/>
      <c r="EU104" s="219"/>
      <c r="EV104" s="219"/>
      <c r="EW104" s="219"/>
      <c r="EX104" s="219"/>
      <c r="EY104" s="219"/>
      <c r="EZ104" s="219"/>
      <c r="FA104" s="219"/>
      <c r="FB104" s="219"/>
      <c r="FC104" s="219"/>
      <c r="FD104" s="219"/>
      <c r="FE104" s="219"/>
    </row>
    <row r="105" spans="1:161" s="146" customFormat="1" ht="29.25" customHeight="1" x14ac:dyDescent="0.2">
      <c r="A105" s="157">
        <v>99</v>
      </c>
      <c r="B105" s="147" t="s">
        <v>444</v>
      </c>
      <c r="C105" s="164" t="s">
        <v>443</v>
      </c>
      <c r="D105" s="164" t="s">
        <v>390</v>
      </c>
      <c r="E105" s="147" t="s">
        <v>390</v>
      </c>
      <c r="F105" s="189" t="s">
        <v>222</v>
      </c>
      <c r="G105" s="148">
        <v>12000</v>
      </c>
      <c r="H105" s="170">
        <v>0</v>
      </c>
      <c r="I105" s="148">
        <f t="shared" si="6"/>
        <v>12000</v>
      </c>
      <c r="J105" s="172">
        <v>0</v>
      </c>
      <c r="K105" s="172">
        <v>0</v>
      </c>
      <c r="L105" s="172">
        <v>0</v>
      </c>
      <c r="M105" s="172">
        <v>0</v>
      </c>
      <c r="N105" s="172">
        <v>0</v>
      </c>
      <c r="O105" s="148">
        <f t="shared" si="7"/>
        <v>12000</v>
      </c>
      <c r="P105" s="181" t="s">
        <v>496</v>
      </c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3"/>
      <c r="BN105" s="163"/>
      <c r="BO105" s="163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63"/>
      <c r="CB105" s="163"/>
      <c r="CC105" s="163"/>
      <c r="CD105" s="163"/>
      <c r="CE105" s="163"/>
      <c r="CF105" s="163"/>
      <c r="CG105" s="163"/>
      <c r="CH105" s="163"/>
      <c r="CI105" s="163"/>
      <c r="CJ105" s="163"/>
      <c r="CK105" s="163"/>
      <c r="CL105" s="163"/>
      <c r="CM105" s="163"/>
      <c r="CN105" s="163"/>
      <c r="CO105" s="163"/>
      <c r="CP105" s="163"/>
      <c r="CQ105" s="163"/>
      <c r="CR105" s="163"/>
      <c r="CS105" s="163"/>
      <c r="CT105" s="163"/>
      <c r="CU105" s="163"/>
      <c r="CV105" s="163"/>
      <c r="CW105" s="163"/>
      <c r="CX105" s="163"/>
      <c r="CY105" s="163"/>
      <c r="CZ105" s="163"/>
      <c r="DA105" s="163"/>
      <c r="DB105" s="163"/>
      <c r="DC105" s="163"/>
      <c r="DD105" s="163"/>
      <c r="DE105" s="163"/>
      <c r="DF105" s="163"/>
      <c r="DG105" s="163"/>
      <c r="DH105" s="163"/>
      <c r="DI105" s="163"/>
      <c r="DJ105" s="163"/>
      <c r="DK105" s="163"/>
      <c r="DL105" s="163"/>
      <c r="DM105" s="163"/>
      <c r="DN105" s="163"/>
      <c r="DO105" s="163"/>
      <c r="DP105" s="163"/>
      <c r="DQ105" s="163"/>
      <c r="DR105" s="163"/>
      <c r="DS105" s="163"/>
      <c r="DT105" s="163"/>
      <c r="DU105" s="163"/>
      <c r="DV105" s="163"/>
      <c r="DW105" s="163"/>
      <c r="DX105" s="163"/>
      <c r="DY105" s="163"/>
      <c r="DZ105" s="163"/>
      <c r="EA105" s="163"/>
      <c r="EB105" s="163"/>
      <c r="EC105" s="163"/>
      <c r="ED105" s="163"/>
      <c r="EE105" s="163"/>
      <c r="EF105" s="163"/>
      <c r="EG105" s="163"/>
      <c r="EH105" s="163"/>
      <c r="EI105" s="163"/>
      <c r="EJ105" s="163"/>
      <c r="EK105" s="163"/>
      <c r="EL105" s="163"/>
      <c r="EM105" s="163"/>
      <c r="EN105" s="163"/>
      <c r="EO105" s="163"/>
      <c r="EP105" s="163"/>
      <c r="EQ105" s="163"/>
      <c r="ER105" s="163"/>
      <c r="ES105" s="163"/>
      <c r="ET105" s="163"/>
      <c r="EU105" s="163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</row>
    <row r="106" spans="1:161" s="159" customFormat="1" ht="29.25" customHeight="1" x14ac:dyDescent="0.2">
      <c r="A106" s="157">
        <v>100</v>
      </c>
      <c r="B106" s="147" t="s">
        <v>446</v>
      </c>
      <c r="C106" s="164" t="s">
        <v>445</v>
      </c>
      <c r="D106" s="164" t="s">
        <v>390</v>
      </c>
      <c r="E106" s="147" t="s">
        <v>390</v>
      </c>
      <c r="F106" s="189" t="s">
        <v>222</v>
      </c>
      <c r="G106" s="148">
        <v>8000</v>
      </c>
      <c r="H106" s="170">
        <v>0</v>
      </c>
      <c r="I106" s="148">
        <f t="shared" si="6"/>
        <v>8000</v>
      </c>
      <c r="J106" s="172">
        <v>0</v>
      </c>
      <c r="K106" s="172">
        <v>0</v>
      </c>
      <c r="L106" s="172">
        <v>0</v>
      </c>
      <c r="M106" s="172">
        <v>0</v>
      </c>
      <c r="N106" s="172">
        <v>0</v>
      </c>
      <c r="O106" s="148">
        <f t="shared" si="7"/>
        <v>8000</v>
      </c>
      <c r="P106" s="181" t="s">
        <v>496</v>
      </c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63"/>
      <c r="CD106" s="163"/>
      <c r="CE106" s="163"/>
      <c r="CF106" s="163"/>
      <c r="CG106" s="163"/>
      <c r="CH106" s="163"/>
      <c r="CI106" s="163"/>
      <c r="CJ106" s="163"/>
      <c r="CK106" s="163"/>
      <c r="CL106" s="163"/>
      <c r="CM106" s="163"/>
      <c r="CN106" s="163"/>
      <c r="CO106" s="163"/>
      <c r="CP106" s="163"/>
      <c r="CQ106" s="163"/>
      <c r="CR106" s="163"/>
      <c r="CS106" s="163"/>
      <c r="CT106" s="163"/>
      <c r="CU106" s="163"/>
      <c r="CV106" s="163"/>
      <c r="CW106" s="163"/>
      <c r="CX106" s="163"/>
      <c r="CY106" s="163"/>
      <c r="CZ106" s="163"/>
      <c r="DA106" s="163"/>
      <c r="DB106" s="163"/>
      <c r="DC106" s="163"/>
      <c r="DD106" s="163"/>
      <c r="DE106" s="163"/>
      <c r="DF106" s="163"/>
      <c r="DG106" s="163"/>
      <c r="DH106" s="163"/>
      <c r="DI106" s="163"/>
      <c r="DJ106" s="163"/>
      <c r="DK106" s="163"/>
      <c r="DL106" s="163"/>
      <c r="DM106" s="163"/>
      <c r="DN106" s="163"/>
      <c r="DO106" s="163"/>
      <c r="DP106" s="163"/>
      <c r="DQ106" s="163"/>
      <c r="DR106" s="163"/>
      <c r="DS106" s="163"/>
      <c r="DT106" s="163"/>
      <c r="DU106" s="163"/>
      <c r="DV106" s="163"/>
      <c r="DW106" s="163"/>
      <c r="DX106" s="163"/>
      <c r="DY106" s="163"/>
      <c r="DZ106" s="163"/>
      <c r="EA106" s="163"/>
      <c r="EB106" s="163"/>
      <c r="EC106" s="163"/>
      <c r="ED106" s="163"/>
      <c r="EE106" s="163"/>
      <c r="EF106" s="163"/>
      <c r="EG106" s="163"/>
      <c r="EH106" s="163"/>
      <c r="EI106" s="163"/>
      <c r="EJ106" s="163"/>
      <c r="EK106" s="163"/>
      <c r="EL106" s="163"/>
      <c r="EM106" s="163"/>
      <c r="EN106" s="163"/>
      <c r="EO106" s="163"/>
      <c r="EP106" s="163"/>
      <c r="EQ106" s="163"/>
      <c r="ER106" s="163"/>
      <c r="ES106" s="163"/>
      <c r="ET106" s="163"/>
      <c r="EU106" s="163"/>
      <c r="EV106" s="163"/>
      <c r="EW106" s="163"/>
      <c r="EX106" s="163"/>
      <c r="EY106" s="163"/>
      <c r="EZ106" s="163"/>
      <c r="FA106" s="163"/>
      <c r="FB106" s="163"/>
      <c r="FC106" s="163"/>
      <c r="FD106" s="163"/>
      <c r="FE106" s="163"/>
    </row>
    <row r="107" spans="1:161" s="159" customFormat="1" ht="29.25" customHeight="1" x14ac:dyDescent="0.2">
      <c r="A107" s="157">
        <v>101</v>
      </c>
      <c r="B107" s="147" t="s">
        <v>504</v>
      </c>
      <c r="C107" s="164" t="s">
        <v>445</v>
      </c>
      <c r="D107" s="164" t="s">
        <v>390</v>
      </c>
      <c r="E107" s="147" t="s">
        <v>390</v>
      </c>
      <c r="F107" s="189" t="s">
        <v>222</v>
      </c>
      <c r="G107" s="148">
        <v>4000</v>
      </c>
      <c r="H107" s="170">
        <v>0</v>
      </c>
      <c r="I107" s="148">
        <f t="shared" si="6"/>
        <v>4000</v>
      </c>
      <c r="J107" s="172">
        <v>0</v>
      </c>
      <c r="K107" s="172">
        <v>0</v>
      </c>
      <c r="L107" s="172">
        <v>0</v>
      </c>
      <c r="M107" s="172">
        <v>0</v>
      </c>
      <c r="N107" s="172">
        <v>0</v>
      </c>
      <c r="O107" s="148">
        <f t="shared" si="7"/>
        <v>4000</v>
      </c>
      <c r="P107" s="181" t="s">
        <v>496</v>
      </c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  <c r="BO107" s="163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3"/>
      <c r="CA107" s="163"/>
      <c r="CB107" s="163"/>
      <c r="CC107" s="163"/>
      <c r="CD107" s="163"/>
      <c r="CE107" s="163"/>
      <c r="CF107" s="163"/>
      <c r="CG107" s="163"/>
      <c r="CH107" s="163"/>
      <c r="CI107" s="163"/>
      <c r="CJ107" s="163"/>
      <c r="CK107" s="163"/>
      <c r="CL107" s="163"/>
      <c r="CM107" s="163"/>
      <c r="CN107" s="163"/>
      <c r="CO107" s="163"/>
      <c r="CP107" s="163"/>
      <c r="CQ107" s="163"/>
      <c r="CR107" s="163"/>
      <c r="CS107" s="163"/>
      <c r="CT107" s="163"/>
      <c r="CU107" s="163"/>
      <c r="CV107" s="163"/>
      <c r="CW107" s="163"/>
      <c r="CX107" s="163"/>
      <c r="CY107" s="163"/>
      <c r="CZ107" s="163"/>
      <c r="DA107" s="163"/>
      <c r="DB107" s="163"/>
      <c r="DC107" s="163"/>
      <c r="DD107" s="163"/>
      <c r="DE107" s="163"/>
      <c r="DF107" s="163"/>
      <c r="DG107" s="163"/>
      <c r="DH107" s="163"/>
      <c r="DI107" s="163"/>
      <c r="DJ107" s="163"/>
      <c r="DK107" s="163"/>
      <c r="DL107" s="163"/>
      <c r="DM107" s="163"/>
      <c r="DN107" s="163"/>
      <c r="DO107" s="163"/>
      <c r="DP107" s="163"/>
      <c r="DQ107" s="163"/>
      <c r="DR107" s="163"/>
      <c r="DS107" s="163"/>
      <c r="DT107" s="163"/>
      <c r="DU107" s="163"/>
      <c r="DV107" s="163"/>
      <c r="DW107" s="163"/>
      <c r="DX107" s="163"/>
      <c r="DY107" s="163"/>
      <c r="DZ107" s="163"/>
      <c r="EA107" s="163"/>
      <c r="EB107" s="163"/>
      <c r="EC107" s="163"/>
      <c r="ED107" s="163"/>
      <c r="EE107" s="163"/>
      <c r="EF107" s="163"/>
      <c r="EG107" s="163"/>
      <c r="EH107" s="163"/>
      <c r="EI107" s="163"/>
      <c r="EJ107" s="163"/>
      <c r="EK107" s="163"/>
      <c r="EL107" s="163"/>
      <c r="EM107" s="163"/>
      <c r="EN107" s="163"/>
      <c r="EO107" s="163"/>
      <c r="EP107" s="163"/>
      <c r="EQ107" s="163"/>
      <c r="ER107" s="163"/>
      <c r="ES107" s="163"/>
      <c r="ET107" s="163"/>
      <c r="EU107" s="163"/>
      <c r="EV107" s="163"/>
      <c r="EW107" s="163"/>
      <c r="EX107" s="163"/>
      <c r="EY107" s="163"/>
      <c r="EZ107" s="163"/>
      <c r="FA107" s="163"/>
      <c r="FB107" s="163"/>
      <c r="FC107" s="163"/>
      <c r="FD107" s="163"/>
      <c r="FE107" s="163"/>
    </row>
    <row r="108" spans="1:161" s="149" customFormat="1" ht="29.25" customHeight="1" x14ac:dyDescent="0.2">
      <c r="A108" s="157">
        <v>102</v>
      </c>
      <c r="B108" s="147" t="s">
        <v>448</v>
      </c>
      <c r="C108" s="164" t="s">
        <v>447</v>
      </c>
      <c r="D108" s="164" t="s">
        <v>390</v>
      </c>
      <c r="E108" s="147" t="s">
        <v>390</v>
      </c>
      <c r="F108" s="189" t="s">
        <v>222</v>
      </c>
      <c r="G108" s="148">
        <v>10000</v>
      </c>
      <c r="H108" s="170">
        <v>0</v>
      </c>
      <c r="I108" s="148">
        <f t="shared" si="6"/>
        <v>10000</v>
      </c>
      <c r="J108" s="172">
        <v>0</v>
      </c>
      <c r="K108" s="172">
        <v>0</v>
      </c>
      <c r="L108" s="172">
        <v>0</v>
      </c>
      <c r="M108" s="172">
        <v>0</v>
      </c>
      <c r="N108" s="172">
        <v>0</v>
      </c>
      <c r="O108" s="148">
        <f t="shared" si="7"/>
        <v>10000</v>
      </c>
      <c r="P108" s="181" t="s">
        <v>496</v>
      </c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63"/>
      <c r="BO108" s="163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3"/>
      <c r="CA108" s="163"/>
      <c r="CB108" s="163"/>
      <c r="CC108" s="163"/>
      <c r="CD108" s="163"/>
      <c r="CE108" s="163"/>
      <c r="CF108" s="163"/>
      <c r="CG108" s="163"/>
      <c r="CH108" s="163"/>
      <c r="CI108" s="163"/>
      <c r="CJ108" s="163"/>
      <c r="CK108" s="163"/>
      <c r="CL108" s="163"/>
      <c r="CM108" s="163"/>
      <c r="CN108" s="163"/>
      <c r="CO108" s="163"/>
      <c r="CP108" s="163"/>
      <c r="CQ108" s="163"/>
      <c r="CR108" s="163"/>
      <c r="CS108" s="163"/>
      <c r="CT108" s="163"/>
      <c r="CU108" s="163"/>
      <c r="CV108" s="163"/>
      <c r="CW108" s="163"/>
      <c r="CX108" s="163"/>
      <c r="CY108" s="163"/>
      <c r="CZ108" s="163"/>
      <c r="DA108" s="163"/>
      <c r="DB108" s="163"/>
      <c r="DC108" s="163"/>
      <c r="DD108" s="163"/>
      <c r="DE108" s="163"/>
      <c r="DF108" s="163"/>
      <c r="DG108" s="163"/>
      <c r="DH108" s="163"/>
      <c r="DI108" s="163"/>
      <c r="DJ108" s="163"/>
      <c r="DK108" s="163"/>
      <c r="DL108" s="163"/>
      <c r="DM108" s="163"/>
      <c r="DN108" s="163"/>
      <c r="DO108" s="163"/>
      <c r="DP108" s="163"/>
      <c r="DQ108" s="163"/>
      <c r="DR108" s="163"/>
      <c r="DS108" s="163"/>
      <c r="DT108" s="163"/>
      <c r="DU108" s="163"/>
      <c r="DV108" s="163"/>
      <c r="DW108" s="163"/>
      <c r="DX108" s="163"/>
      <c r="DY108" s="163"/>
      <c r="DZ108" s="163"/>
      <c r="EA108" s="163"/>
      <c r="EB108" s="163"/>
      <c r="EC108" s="163"/>
      <c r="ED108" s="163"/>
      <c r="EE108" s="163"/>
      <c r="EF108" s="163"/>
      <c r="EG108" s="163"/>
      <c r="EH108" s="163"/>
      <c r="EI108" s="163"/>
      <c r="EJ108" s="163"/>
      <c r="EK108" s="163"/>
      <c r="EL108" s="163"/>
      <c r="EM108" s="163"/>
      <c r="EN108" s="163"/>
      <c r="EO108" s="163"/>
      <c r="EP108" s="163"/>
      <c r="EQ108" s="163"/>
      <c r="ER108" s="163"/>
      <c r="ES108" s="163"/>
      <c r="ET108" s="163"/>
      <c r="EU108" s="163"/>
      <c r="EV108" s="163"/>
      <c r="EW108" s="163"/>
      <c r="EX108" s="163"/>
      <c r="EY108" s="163"/>
      <c r="EZ108" s="163"/>
      <c r="FA108" s="163"/>
      <c r="FB108" s="163"/>
      <c r="FC108" s="163"/>
      <c r="FD108" s="163"/>
      <c r="FE108" s="163"/>
    </row>
    <row r="109" spans="1:161" s="149" customFormat="1" ht="29.25" customHeight="1" x14ac:dyDescent="0.2">
      <c r="A109" s="157">
        <v>103</v>
      </c>
      <c r="B109" s="147" t="s">
        <v>449</v>
      </c>
      <c r="C109" s="164" t="s">
        <v>447</v>
      </c>
      <c r="D109" s="164" t="s">
        <v>390</v>
      </c>
      <c r="E109" s="147" t="s">
        <v>390</v>
      </c>
      <c r="F109" s="189" t="s">
        <v>222</v>
      </c>
      <c r="G109" s="148">
        <v>10000</v>
      </c>
      <c r="H109" s="170">
        <v>0</v>
      </c>
      <c r="I109" s="148">
        <f t="shared" si="6"/>
        <v>10000</v>
      </c>
      <c r="J109" s="172">
        <v>0</v>
      </c>
      <c r="K109" s="172">
        <v>0</v>
      </c>
      <c r="L109" s="172">
        <v>0</v>
      </c>
      <c r="M109" s="172">
        <v>0</v>
      </c>
      <c r="N109" s="172">
        <v>0</v>
      </c>
      <c r="O109" s="148">
        <f t="shared" si="7"/>
        <v>10000</v>
      </c>
      <c r="P109" s="181" t="s">
        <v>496</v>
      </c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3"/>
      <c r="BM109" s="163"/>
      <c r="BN109" s="163"/>
      <c r="BO109" s="163"/>
      <c r="BP109" s="163"/>
      <c r="BQ109" s="163"/>
      <c r="BR109" s="163"/>
      <c r="BS109" s="163"/>
      <c r="BT109" s="163"/>
      <c r="BU109" s="163"/>
      <c r="BV109" s="163"/>
      <c r="BW109" s="163"/>
      <c r="BX109" s="163"/>
      <c r="BY109" s="163"/>
      <c r="BZ109" s="163"/>
      <c r="CA109" s="163"/>
      <c r="CB109" s="163"/>
      <c r="CC109" s="163"/>
      <c r="CD109" s="163"/>
      <c r="CE109" s="163"/>
      <c r="CF109" s="163"/>
      <c r="CG109" s="163"/>
      <c r="CH109" s="163"/>
      <c r="CI109" s="163"/>
      <c r="CJ109" s="163"/>
      <c r="CK109" s="163"/>
      <c r="CL109" s="163"/>
      <c r="CM109" s="163"/>
      <c r="CN109" s="163"/>
      <c r="CO109" s="163"/>
      <c r="CP109" s="163"/>
      <c r="CQ109" s="163"/>
      <c r="CR109" s="163"/>
      <c r="CS109" s="163"/>
      <c r="CT109" s="163"/>
      <c r="CU109" s="163"/>
      <c r="CV109" s="163"/>
      <c r="CW109" s="163"/>
      <c r="CX109" s="163"/>
      <c r="CY109" s="163"/>
      <c r="CZ109" s="163"/>
      <c r="DA109" s="163"/>
      <c r="DB109" s="163"/>
      <c r="DC109" s="163"/>
      <c r="DD109" s="163"/>
      <c r="DE109" s="163"/>
      <c r="DF109" s="163"/>
      <c r="DG109" s="163"/>
      <c r="DH109" s="163"/>
      <c r="DI109" s="163"/>
      <c r="DJ109" s="163"/>
      <c r="DK109" s="163"/>
      <c r="DL109" s="163"/>
      <c r="DM109" s="163"/>
      <c r="DN109" s="163"/>
      <c r="DO109" s="163"/>
      <c r="DP109" s="163"/>
      <c r="DQ109" s="163"/>
      <c r="DR109" s="163"/>
      <c r="DS109" s="163"/>
      <c r="DT109" s="163"/>
      <c r="DU109" s="163"/>
      <c r="DV109" s="163"/>
      <c r="DW109" s="163"/>
      <c r="DX109" s="163"/>
      <c r="DY109" s="163"/>
      <c r="DZ109" s="163"/>
      <c r="EA109" s="163"/>
      <c r="EB109" s="163"/>
      <c r="EC109" s="163"/>
      <c r="ED109" s="163"/>
      <c r="EE109" s="163"/>
      <c r="EF109" s="163"/>
      <c r="EG109" s="163"/>
      <c r="EH109" s="163"/>
      <c r="EI109" s="163"/>
      <c r="EJ109" s="163"/>
      <c r="EK109" s="163"/>
      <c r="EL109" s="163"/>
      <c r="EM109" s="163"/>
      <c r="EN109" s="163"/>
      <c r="EO109" s="163"/>
      <c r="EP109" s="163"/>
      <c r="EQ109" s="163"/>
      <c r="ER109" s="163"/>
      <c r="ES109" s="163"/>
      <c r="ET109" s="163"/>
      <c r="EU109" s="163"/>
      <c r="EV109" s="163"/>
      <c r="EW109" s="163"/>
      <c r="EX109" s="163"/>
      <c r="EY109" s="163"/>
      <c r="EZ109" s="163"/>
      <c r="FA109" s="163"/>
      <c r="FB109" s="163"/>
      <c r="FC109" s="163"/>
      <c r="FD109" s="163"/>
      <c r="FE109" s="163"/>
    </row>
    <row r="110" spans="1:161" s="15" customFormat="1" ht="29.25" customHeight="1" x14ac:dyDescent="0.2">
      <c r="A110" s="157">
        <v>104</v>
      </c>
      <c r="B110" s="147" t="s">
        <v>474</v>
      </c>
      <c r="C110" s="164" t="s">
        <v>508</v>
      </c>
      <c r="D110" s="180" t="s">
        <v>390</v>
      </c>
      <c r="E110" s="147" t="s">
        <v>390</v>
      </c>
      <c r="F110" s="189" t="s">
        <v>222</v>
      </c>
      <c r="G110" s="148">
        <v>15000</v>
      </c>
      <c r="H110" s="170">
        <v>0</v>
      </c>
      <c r="I110" s="148">
        <f t="shared" si="6"/>
        <v>15000</v>
      </c>
      <c r="J110" s="172">
        <v>0</v>
      </c>
      <c r="K110" s="172">
        <v>0</v>
      </c>
      <c r="L110" s="172">
        <v>0</v>
      </c>
      <c r="M110" s="172">
        <v>0</v>
      </c>
      <c r="N110" s="172">
        <v>0</v>
      </c>
      <c r="O110" s="148">
        <f t="shared" si="7"/>
        <v>15000</v>
      </c>
      <c r="P110" s="181" t="s">
        <v>496</v>
      </c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3"/>
      <c r="CA110" s="163"/>
      <c r="CB110" s="163"/>
      <c r="CC110" s="163"/>
      <c r="CD110" s="163"/>
      <c r="CE110" s="163"/>
      <c r="CF110" s="163"/>
      <c r="CG110" s="163"/>
      <c r="CH110" s="163"/>
      <c r="CI110" s="163"/>
      <c r="CJ110" s="163"/>
      <c r="CK110" s="163"/>
      <c r="CL110" s="163"/>
      <c r="CM110" s="163"/>
      <c r="CN110" s="163"/>
      <c r="CO110" s="163"/>
      <c r="CP110" s="163"/>
      <c r="CQ110" s="163"/>
      <c r="CR110" s="163"/>
      <c r="CS110" s="163"/>
      <c r="CT110" s="163"/>
      <c r="CU110" s="163"/>
      <c r="CV110" s="163"/>
      <c r="CW110" s="163"/>
      <c r="CX110" s="163"/>
      <c r="CY110" s="163"/>
      <c r="CZ110" s="163"/>
      <c r="DA110" s="163"/>
      <c r="DB110" s="163"/>
      <c r="DC110" s="163"/>
      <c r="DD110" s="163"/>
      <c r="DE110" s="163"/>
      <c r="DF110" s="163"/>
      <c r="DG110" s="163"/>
      <c r="DH110" s="163"/>
      <c r="DI110" s="163"/>
      <c r="DJ110" s="163"/>
      <c r="DK110" s="163"/>
      <c r="DL110" s="163"/>
      <c r="DM110" s="163"/>
      <c r="DN110" s="163"/>
      <c r="DO110" s="163"/>
      <c r="DP110" s="163"/>
      <c r="DQ110" s="163"/>
      <c r="DR110" s="163"/>
      <c r="DS110" s="163"/>
      <c r="DT110" s="163"/>
      <c r="DU110" s="163"/>
      <c r="DV110" s="163"/>
      <c r="DW110" s="163"/>
      <c r="DX110" s="163"/>
      <c r="DY110" s="163"/>
      <c r="DZ110" s="163"/>
      <c r="EA110" s="163"/>
      <c r="EB110" s="163"/>
      <c r="EC110" s="163"/>
      <c r="ED110" s="163"/>
      <c r="EE110" s="163"/>
      <c r="EF110" s="163"/>
      <c r="EG110" s="163"/>
      <c r="EH110" s="163"/>
      <c r="EI110" s="163"/>
      <c r="EJ110" s="163"/>
      <c r="EK110" s="163"/>
      <c r="EL110" s="163"/>
      <c r="EM110" s="163"/>
      <c r="EN110" s="163"/>
      <c r="EO110" s="163"/>
      <c r="EP110" s="163"/>
      <c r="EQ110" s="163"/>
      <c r="ER110" s="163"/>
      <c r="ES110" s="163"/>
      <c r="ET110" s="163"/>
      <c r="EU110" s="163"/>
      <c r="EV110" s="163"/>
      <c r="EW110" s="163"/>
      <c r="EX110" s="163"/>
      <c r="EY110" s="163"/>
      <c r="EZ110" s="163"/>
      <c r="FA110" s="163"/>
      <c r="FB110" s="163"/>
      <c r="FC110" s="163"/>
      <c r="FD110" s="163"/>
      <c r="FE110" s="163"/>
    </row>
    <row r="111" spans="1:161" s="162" customFormat="1" ht="29.25" customHeight="1" x14ac:dyDescent="0.2">
      <c r="A111" s="157">
        <v>105</v>
      </c>
      <c r="B111" s="147" t="s">
        <v>460</v>
      </c>
      <c r="C111" s="164" t="s">
        <v>509</v>
      </c>
      <c r="D111" s="180" t="s">
        <v>390</v>
      </c>
      <c r="E111" s="147" t="s">
        <v>390</v>
      </c>
      <c r="F111" s="189" t="s">
        <v>221</v>
      </c>
      <c r="G111" s="148">
        <v>10000</v>
      </c>
      <c r="H111" s="170">
        <v>0</v>
      </c>
      <c r="I111" s="148">
        <f t="shared" si="6"/>
        <v>10000</v>
      </c>
      <c r="J111" s="172">
        <v>0</v>
      </c>
      <c r="K111" s="172">
        <v>0</v>
      </c>
      <c r="L111" s="172">
        <v>0</v>
      </c>
      <c r="M111" s="172">
        <v>0</v>
      </c>
      <c r="N111" s="172">
        <v>0</v>
      </c>
      <c r="O111" s="148">
        <f t="shared" si="7"/>
        <v>10000</v>
      </c>
      <c r="P111" s="181" t="s">
        <v>496</v>
      </c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E111" s="221"/>
      <c r="BF111" s="221"/>
      <c r="BG111" s="221"/>
      <c r="BH111" s="221"/>
      <c r="BI111" s="221"/>
      <c r="BJ111" s="221"/>
      <c r="BK111" s="221"/>
      <c r="BL111" s="221"/>
      <c r="BM111" s="221"/>
      <c r="BN111" s="221"/>
      <c r="BO111" s="221"/>
      <c r="BP111" s="221"/>
      <c r="BQ111" s="221"/>
      <c r="BR111" s="221"/>
      <c r="BS111" s="221"/>
      <c r="BT111" s="221"/>
      <c r="BU111" s="221"/>
      <c r="BV111" s="221"/>
      <c r="BW111" s="221"/>
      <c r="BX111" s="221"/>
      <c r="BY111" s="221"/>
      <c r="BZ111" s="221"/>
      <c r="CA111" s="221"/>
      <c r="CB111" s="221"/>
      <c r="CC111" s="221"/>
      <c r="CD111" s="221"/>
      <c r="CE111" s="221"/>
      <c r="CF111" s="221"/>
      <c r="CG111" s="221"/>
      <c r="CH111" s="221"/>
      <c r="CI111" s="221"/>
      <c r="CJ111" s="221"/>
      <c r="CK111" s="221"/>
      <c r="CL111" s="221"/>
      <c r="CM111" s="221"/>
      <c r="CN111" s="221"/>
      <c r="CO111" s="221"/>
      <c r="CP111" s="221"/>
      <c r="CQ111" s="221"/>
      <c r="CR111" s="221"/>
      <c r="CS111" s="221"/>
      <c r="CT111" s="221"/>
      <c r="CU111" s="221"/>
      <c r="CV111" s="221"/>
      <c r="CW111" s="221"/>
      <c r="CX111" s="221"/>
      <c r="CY111" s="221"/>
      <c r="CZ111" s="221"/>
      <c r="DA111" s="221"/>
      <c r="DB111" s="221"/>
      <c r="DC111" s="221"/>
      <c r="DD111" s="221"/>
      <c r="DE111" s="221"/>
      <c r="DF111" s="221"/>
      <c r="DG111" s="221"/>
      <c r="DH111" s="221"/>
      <c r="DI111" s="221"/>
      <c r="DJ111" s="221"/>
      <c r="DK111" s="221"/>
      <c r="DL111" s="221"/>
      <c r="DM111" s="221"/>
      <c r="DN111" s="221"/>
      <c r="DO111" s="221"/>
      <c r="DP111" s="221"/>
      <c r="DQ111" s="221"/>
      <c r="DR111" s="221"/>
      <c r="DS111" s="221"/>
      <c r="DT111" s="221"/>
      <c r="DU111" s="221"/>
      <c r="DV111" s="221"/>
      <c r="DW111" s="221"/>
      <c r="DX111" s="221"/>
      <c r="DY111" s="221"/>
      <c r="DZ111" s="221"/>
      <c r="EA111" s="221"/>
      <c r="EB111" s="221"/>
      <c r="EC111" s="221"/>
      <c r="ED111" s="221"/>
      <c r="EE111" s="221"/>
      <c r="EF111" s="221"/>
      <c r="EG111" s="221"/>
      <c r="EH111" s="221"/>
      <c r="EI111" s="221"/>
      <c r="EJ111" s="221"/>
      <c r="EK111" s="221"/>
      <c r="EL111" s="221"/>
      <c r="EM111" s="221"/>
      <c r="EN111" s="221"/>
      <c r="EO111" s="221"/>
      <c r="EP111" s="221"/>
      <c r="EQ111" s="221"/>
      <c r="ER111" s="221"/>
      <c r="ES111" s="221"/>
      <c r="ET111" s="221"/>
      <c r="EU111" s="221"/>
      <c r="EV111" s="221"/>
      <c r="EW111" s="221"/>
      <c r="EX111" s="221"/>
      <c r="EY111" s="221"/>
      <c r="EZ111" s="221"/>
      <c r="FA111" s="221"/>
      <c r="FB111" s="221"/>
      <c r="FC111" s="221"/>
      <c r="FD111" s="221"/>
      <c r="FE111" s="221"/>
    </row>
    <row r="112" spans="1:161" s="15" customFormat="1" ht="29.25" customHeight="1" x14ac:dyDescent="0.2">
      <c r="A112" s="157">
        <v>106</v>
      </c>
      <c r="B112" s="147" t="s">
        <v>473</v>
      </c>
      <c r="C112" s="164" t="s">
        <v>510</v>
      </c>
      <c r="D112" s="180" t="s">
        <v>390</v>
      </c>
      <c r="E112" s="147" t="s">
        <v>390</v>
      </c>
      <c r="F112" s="189" t="s">
        <v>222</v>
      </c>
      <c r="G112" s="148">
        <v>12000</v>
      </c>
      <c r="H112" s="170">
        <v>0</v>
      </c>
      <c r="I112" s="148">
        <f t="shared" si="6"/>
        <v>12000</v>
      </c>
      <c r="J112" s="172">
        <v>0</v>
      </c>
      <c r="K112" s="172">
        <v>0</v>
      </c>
      <c r="L112" s="172">
        <v>0</v>
      </c>
      <c r="M112" s="172">
        <v>0</v>
      </c>
      <c r="N112" s="172">
        <v>0</v>
      </c>
      <c r="O112" s="148">
        <f t="shared" si="7"/>
        <v>12000</v>
      </c>
      <c r="P112" s="181" t="s">
        <v>496</v>
      </c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3"/>
      <c r="BM112" s="163"/>
      <c r="BN112" s="163"/>
      <c r="BO112" s="163"/>
      <c r="BP112" s="163"/>
      <c r="BQ112" s="163"/>
      <c r="BR112" s="163"/>
      <c r="BS112" s="163"/>
      <c r="BT112" s="163"/>
      <c r="BU112" s="163"/>
      <c r="BV112" s="163"/>
      <c r="BW112" s="163"/>
      <c r="BX112" s="163"/>
      <c r="BY112" s="163"/>
      <c r="BZ112" s="163"/>
      <c r="CA112" s="163"/>
      <c r="CB112" s="163"/>
      <c r="CC112" s="163"/>
      <c r="CD112" s="163"/>
      <c r="CE112" s="163"/>
      <c r="CF112" s="163"/>
      <c r="CG112" s="163"/>
      <c r="CH112" s="163"/>
      <c r="CI112" s="163"/>
      <c r="CJ112" s="163"/>
      <c r="CK112" s="163"/>
      <c r="CL112" s="163"/>
      <c r="CM112" s="163"/>
      <c r="CN112" s="163"/>
      <c r="CO112" s="163"/>
      <c r="CP112" s="163"/>
      <c r="CQ112" s="163"/>
      <c r="CR112" s="163"/>
      <c r="CS112" s="163"/>
      <c r="CT112" s="163"/>
      <c r="CU112" s="163"/>
      <c r="CV112" s="163"/>
      <c r="CW112" s="163"/>
      <c r="CX112" s="163"/>
      <c r="CY112" s="163"/>
      <c r="CZ112" s="163"/>
      <c r="DA112" s="163"/>
      <c r="DB112" s="163"/>
      <c r="DC112" s="163"/>
      <c r="DD112" s="163"/>
      <c r="DE112" s="163"/>
      <c r="DF112" s="163"/>
      <c r="DG112" s="163"/>
      <c r="DH112" s="163"/>
      <c r="DI112" s="163"/>
      <c r="DJ112" s="163"/>
      <c r="DK112" s="163"/>
      <c r="DL112" s="163"/>
      <c r="DM112" s="163"/>
      <c r="DN112" s="163"/>
      <c r="DO112" s="163"/>
      <c r="DP112" s="163"/>
      <c r="DQ112" s="163"/>
      <c r="DR112" s="163"/>
      <c r="DS112" s="163"/>
      <c r="DT112" s="163"/>
      <c r="DU112" s="163"/>
      <c r="DV112" s="163"/>
      <c r="DW112" s="163"/>
      <c r="DX112" s="163"/>
      <c r="DY112" s="163"/>
      <c r="DZ112" s="163"/>
      <c r="EA112" s="163"/>
      <c r="EB112" s="163"/>
      <c r="EC112" s="163"/>
      <c r="ED112" s="163"/>
      <c r="EE112" s="163"/>
      <c r="EF112" s="163"/>
      <c r="EG112" s="163"/>
      <c r="EH112" s="163"/>
      <c r="EI112" s="163"/>
      <c r="EJ112" s="163"/>
      <c r="EK112" s="163"/>
      <c r="EL112" s="163"/>
      <c r="EM112" s="163"/>
      <c r="EN112" s="163"/>
      <c r="EO112" s="163"/>
      <c r="EP112" s="163"/>
      <c r="EQ112" s="163"/>
      <c r="ER112" s="163"/>
      <c r="ES112" s="163"/>
      <c r="ET112" s="163"/>
      <c r="EU112" s="163"/>
      <c r="EV112" s="163"/>
      <c r="EW112" s="163"/>
      <c r="EX112" s="163"/>
      <c r="EY112" s="163"/>
      <c r="EZ112" s="163"/>
      <c r="FA112" s="163"/>
      <c r="FB112" s="163"/>
      <c r="FC112" s="163"/>
      <c r="FD112" s="163"/>
      <c r="FE112" s="163"/>
    </row>
    <row r="113" spans="1:161" s="149" customFormat="1" ht="29.25" customHeight="1" x14ac:dyDescent="0.2">
      <c r="A113" s="157">
        <v>107</v>
      </c>
      <c r="B113" s="147" t="s">
        <v>450</v>
      </c>
      <c r="C113" s="164" t="s">
        <v>452</v>
      </c>
      <c r="D113" s="164" t="s">
        <v>451</v>
      </c>
      <c r="E113" s="147" t="s">
        <v>390</v>
      </c>
      <c r="F113" s="189" t="s">
        <v>222</v>
      </c>
      <c r="G113" s="148">
        <v>20000</v>
      </c>
      <c r="H113" s="170">
        <v>0</v>
      </c>
      <c r="I113" s="148">
        <f t="shared" si="6"/>
        <v>20000</v>
      </c>
      <c r="J113" s="172">
        <v>0</v>
      </c>
      <c r="K113" s="172">
        <v>0</v>
      </c>
      <c r="L113" s="172">
        <v>0</v>
      </c>
      <c r="M113" s="148">
        <v>9146.2099999999991</v>
      </c>
      <c r="N113" s="148">
        <f t="shared" si="8"/>
        <v>9146.2099999999991</v>
      </c>
      <c r="O113" s="148">
        <f t="shared" si="7"/>
        <v>10853.79</v>
      </c>
      <c r="P113" s="181" t="s">
        <v>496</v>
      </c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3"/>
      <c r="BN113" s="163"/>
      <c r="BO113" s="163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3"/>
      <c r="CA113" s="163"/>
      <c r="CB113" s="163"/>
      <c r="CC113" s="163"/>
      <c r="CD113" s="163"/>
      <c r="CE113" s="163"/>
      <c r="CF113" s="163"/>
      <c r="CG113" s="163"/>
      <c r="CH113" s="163"/>
      <c r="CI113" s="163"/>
      <c r="CJ113" s="163"/>
      <c r="CK113" s="163"/>
      <c r="CL113" s="163"/>
      <c r="CM113" s="163"/>
      <c r="CN113" s="163"/>
      <c r="CO113" s="163"/>
      <c r="CP113" s="163"/>
      <c r="CQ113" s="163"/>
      <c r="CR113" s="163"/>
      <c r="CS113" s="163"/>
      <c r="CT113" s="163"/>
      <c r="CU113" s="163"/>
      <c r="CV113" s="163"/>
      <c r="CW113" s="163"/>
      <c r="CX113" s="163"/>
      <c r="CY113" s="163"/>
      <c r="CZ113" s="163"/>
      <c r="DA113" s="163"/>
      <c r="DB113" s="163"/>
      <c r="DC113" s="163"/>
      <c r="DD113" s="163"/>
      <c r="DE113" s="163"/>
      <c r="DF113" s="163"/>
      <c r="DG113" s="163"/>
      <c r="DH113" s="163"/>
      <c r="DI113" s="163"/>
      <c r="DJ113" s="163"/>
      <c r="DK113" s="163"/>
      <c r="DL113" s="163"/>
      <c r="DM113" s="163"/>
      <c r="DN113" s="163"/>
      <c r="DO113" s="163"/>
      <c r="DP113" s="163"/>
      <c r="DQ113" s="163"/>
      <c r="DR113" s="163"/>
      <c r="DS113" s="163"/>
      <c r="DT113" s="163"/>
      <c r="DU113" s="163"/>
      <c r="DV113" s="163"/>
      <c r="DW113" s="163"/>
      <c r="DX113" s="163"/>
      <c r="DY113" s="163"/>
      <c r="DZ113" s="163"/>
      <c r="EA113" s="163"/>
      <c r="EB113" s="163"/>
      <c r="EC113" s="163"/>
      <c r="ED113" s="163"/>
      <c r="EE113" s="163"/>
      <c r="EF113" s="163"/>
      <c r="EG113" s="163"/>
      <c r="EH113" s="163"/>
      <c r="EI113" s="163"/>
      <c r="EJ113" s="163"/>
      <c r="EK113" s="163"/>
      <c r="EL113" s="163"/>
      <c r="EM113" s="163"/>
      <c r="EN113" s="163"/>
      <c r="EO113" s="163"/>
      <c r="EP113" s="163"/>
      <c r="EQ113" s="163"/>
      <c r="ER113" s="163"/>
      <c r="ES113" s="163"/>
      <c r="ET113" s="163"/>
      <c r="EU113" s="163"/>
      <c r="EV113" s="163"/>
      <c r="EW113" s="163"/>
      <c r="EX113" s="163"/>
      <c r="EY113" s="163"/>
      <c r="EZ113" s="163"/>
      <c r="FA113" s="163"/>
      <c r="FB113" s="163"/>
      <c r="FC113" s="163"/>
      <c r="FD113" s="163"/>
      <c r="FE113" s="163"/>
    </row>
    <row r="114" spans="1:161" s="153" customFormat="1" ht="29.25" customHeight="1" x14ac:dyDescent="0.2">
      <c r="A114" s="227" t="s">
        <v>387</v>
      </c>
      <c r="B114" s="227"/>
      <c r="C114" s="150"/>
      <c r="D114" s="150"/>
      <c r="E114" s="150"/>
      <c r="F114" s="179"/>
      <c r="G114" s="151">
        <f>SUM(G7:G113)</f>
        <v>2222000</v>
      </c>
      <c r="H114" s="167">
        <v>0</v>
      </c>
      <c r="I114" s="151">
        <f>SUM(I7:I113)</f>
        <v>2222000</v>
      </c>
      <c r="J114" s="167">
        <v>0</v>
      </c>
      <c r="K114" s="151">
        <f>SUM(K7:K113)</f>
        <v>86829.99</v>
      </c>
      <c r="L114" s="152"/>
      <c r="M114" s="151">
        <f>SUM(M7:M113)</f>
        <v>146242.83000000002</v>
      </c>
      <c r="N114" s="151">
        <f>SUM(N7:N113)</f>
        <v>233072.81999999998</v>
      </c>
      <c r="O114" s="152">
        <f>I114-N114</f>
        <v>1988927.18</v>
      </c>
      <c r="P114" s="186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222"/>
      <c r="BS114" s="222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222"/>
      <c r="CE114" s="222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222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222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222"/>
      <c r="EC114" s="222"/>
      <c r="ED114" s="222"/>
      <c r="EE114" s="222"/>
      <c r="EF114" s="222"/>
      <c r="EG114" s="222"/>
      <c r="EH114" s="222"/>
      <c r="EI114" s="222"/>
      <c r="EJ114" s="222"/>
      <c r="EK114" s="222"/>
      <c r="EL114" s="222"/>
      <c r="EM114" s="222"/>
      <c r="EN114" s="222"/>
      <c r="EO114" s="222"/>
      <c r="EP114" s="222"/>
      <c r="EQ114" s="222"/>
      <c r="ER114" s="222"/>
      <c r="ES114" s="222"/>
      <c r="ET114" s="222"/>
      <c r="EU114" s="222"/>
      <c r="EV114" s="222"/>
      <c r="EW114" s="222"/>
      <c r="EX114" s="222"/>
      <c r="EY114" s="222"/>
      <c r="EZ114" s="222"/>
      <c r="FA114" s="222"/>
      <c r="FB114" s="222"/>
      <c r="FC114" s="222"/>
      <c r="FD114" s="222"/>
      <c r="FE114" s="222"/>
    </row>
    <row r="115" spans="1:161" ht="10.5" customHeight="1" x14ac:dyDescent="0.2">
      <c r="A115" s="120"/>
      <c r="C115" s="193"/>
      <c r="D115" s="131"/>
      <c r="E115" s="132"/>
      <c r="F115" s="197"/>
      <c r="G115" s="134"/>
      <c r="H115" s="135"/>
      <c r="I115" s="136"/>
      <c r="J115" s="137"/>
      <c r="K115" s="137"/>
      <c r="L115" s="138"/>
      <c r="M115" s="165"/>
      <c r="N115" s="121"/>
      <c r="O115" s="122"/>
      <c r="P115" s="187"/>
    </row>
    <row r="116" spans="1:161" ht="21.75" customHeight="1" x14ac:dyDescent="0.2">
      <c r="A116" s="128"/>
      <c r="B116" s="198" t="s">
        <v>524</v>
      </c>
      <c r="C116" s="123"/>
      <c r="D116" s="124"/>
      <c r="E116" s="123"/>
      <c r="F116" s="123"/>
      <c r="G116" s="124"/>
      <c r="H116" s="177"/>
      <c r="I116" s="126"/>
      <c r="J116" s="126"/>
      <c r="K116" s="178"/>
      <c r="L116" s="127"/>
      <c r="M116" s="127"/>
      <c r="N116" s="178"/>
      <c r="O116" s="121"/>
      <c r="P116" s="187"/>
    </row>
    <row r="117" spans="1:161" s="22" customFormat="1" ht="21.75" customHeight="1" x14ac:dyDescent="0.2">
      <c r="A117" s="123"/>
      <c r="B117" s="123" t="s">
        <v>525</v>
      </c>
      <c r="C117" s="123"/>
      <c r="D117" s="124"/>
      <c r="E117" s="123"/>
      <c r="F117" s="123"/>
      <c r="G117" s="124"/>
      <c r="H117" s="177"/>
      <c r="I117" s="177"/>
      <c r="J117" s="199"/>
      <c r="K117" s="177"/>
      <c r="L117" s="177"/>
      <c r="M117" s="177"/>
      <c r="N117" s="177"/>
      <c r="O117" s="121"/>
      <c r="P117" s="188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  <c r="AQ117" s="223"/>
      <c r="AR117" s="223"/>
      <c r="AS117" s="223"/>
      <c r="AT117" s="223"/>
      <c r="AU117" s="223"/>
      <c r="AV117" s="223"/>
      <c r="AW117" s="223"/>
      <c r="AX117" s="223"/>
      <c r="AY117" s="223"/>
      <c r="AZ117" s="223"/>
      <c r="BA117" s="223"/>
      <c r="BB117" s="223"/>
      <c r="BC117" s="223"/>
      <c r="BD117" s="223"/>
      <c r="BE117" s="223"/>
      <c r="BF117" s="223"/>
      <c r="BG117" s="223"/>
      <c r="BH117" s="223"/>
      <c r="BI117" s="223"/>
      <c r="BJ117" s="223"/>
      <c r="BK117" s="223"/>
      <c r="BL117" s="223"/>
      <c r="BM117" s="223"/>
      <c r="BN117" s="223"/>
      <c r="BO117" s="223"/>
      <c r="BP117" s="223"/>
      <c r="BQ117" s="223"/>
      <c r="BR117" s="223"/>
      <c r="BS117" s="223"/>
      <c r="BT117" s="223"/>
      <c r="BU117" s="223"/>
      <c r="BV117" s="223"/>
      <c r="BW117" s="223"/>
      <c r="BX117" s="223"/>
      <c r="BY117" s="223"/>
      <c r="BZ117" s="223"/>
      <c r="CA117" s="223"/>
      <c r="CB117" s="223"/>
      <c r="CC117" s="223"/>
      <c r="CD117" s="223"/>
      <c r="CE117" s="223"/>
      <c r="CF117" s="223"/>
      <c r="CG117" s="223"/>
      <c r="CH117" s="223"/>
      <c r="CI117" s="223"/>
      <c r="CJ117" s="223"/>
      <c r="CK117" s="223"/>
      <c r="CL117" s="223"/>
      <c r="CM117" s="223"/>
      <c r="CN117" s="223"/>
      <c r="CO117" s="223"/>
      <c r="CP117" s="223"/>
      <c r="CQ117" s="223"/>
      <c r="CR117" s="223"/>
      <c r="CS117" s="223"/>
      <c r="CT117" s="223"/>
      <c r="CU117" s="223"/>
      <c r="CV117" s="223"/>
      <c r="CW117" s="223"/>
      <c r="CX117" s="223"/>
      <c r="CY117" s="223"/>
      <c r="CZ117" s="223"/>
      <c r="DA117" s="223"/>
      <c r="DB117" s="223"/>
      <c r="DC117" s="223"/>
      <c r="DD117" s="223"/>
      <c r="DE117" s="223"/>
      <c r="DF117" s="223"/>
      <c r="DG117" s="223"/>
      <c r="DH117" s="223"/>
      <c r="DI117" s="223"/>
      <c r="DJ117" s="223"/>
      <c r="DK117" s="223"/>
      <c r="DL117" s="223"/>
      <c r="DM117" s="223"/>
      <c r="DN117" s="223"/>
      <c r="DO117" s="223"/>
      <c r="DP117" s="223"/>
      <c r="DQ117" s="223"/>
      <c r="DR117" s="223"/>
      <c r="DS117" s="223"/>
      <c r="DT117" s="223"/>
      <c r="DU117" s="223"/>
      <c r="DV117" s="223"/>
      <c r="DW117" s="223"/>
      <c r="DX117" s="223"/>
      <c r="DY117" s="223"/>
      <c r="DZ117" s="223"/>
      <c r="EA117" s="223"/>
      <c r="EB117" s="223"/>
      <c r="EC117" s="223"/>
      <c r="ED117" s="223"/>
      <c r="EE117" s="223"/>
      <c r="EF117" s="223"/>
      <c r="EG117" s="223"/>
      <c r="EH117" s="223"/>
      <c r="EI117" s="223"/>
      <c r="EJ117" s="223"/>
      <c r="EK117" s="223"/>
      <c r="EL117" s="223"/>
      <c r="EM117" s="223"/>
      <c r="EN117" s="223"/>
      <c r="EO117" s="223"/>
      <c r="EP117" s="223"/>
      <c r="EQ117" s="223"/>
      <c r="ER117" s="223"/>
      <c r="ES117" s="223"/>
      <c r="ET117" s="223"/>
      <c r="EU117" s="223"/>
      <c r="EV117" s="223"/>
      <c r="EW117" s="223"/>
      <c r="EX117" s="223"/>
      <c r="EY117" s="223"/>
      <c r="EZ117" s="223"/>
      <c r="FA117" s="223"/>
      <c r="FB117" s="223"/>
      <c r="FC117" s="223"/>
      <c r="FD117" s="223"/>
      <c r="FE117" s="223"/>
    </row>
    <row r="118" spans="1:161" s="22" customFormat="1" ht="21.75" customHeight="1" x14ac:dyDescent="0.2">
      <c r="A118" s="123"/>
      <c r="B118" s="123" t="s">
        <v>526</v>
      </c>
      <c r="C118" s="123"/>
      <c r="D118" s="124"/>
      <c r="E118" s="123"/>
      <c r="F118" s="123"/>
      <c r="G118" s="124"/>
      <c r="H118" s="177"/>
      <c r="I118" s="126"/>
      <c r="J118" s="200"/>
      <c r="K118" s="178"/>
      <c r="L118" s="127"/>
      <c r="M118" s="127"/>
      <c r="N118" s="178"/>
      <c r="O118" s="121"/>
      <c r="P118" s="188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  <c r="AL118" s="223"/>
      <c r="AM118" s="223"/>
      <c r="AN118" s="223"/>
      <c r="AO118" s="223"/>
      <c r="AP118" s="223"/>
      <c r="AQ118" s="223"/>
      <c r="AR118" s="223"/>
      <c r="AS118" s="223"/>
      <c r="AT118" s="223"/>
      <c r="AU118" s="223"/>
      <c r="AV118" s="223"/>
      <c r="AW118" s="223"/>
      <c r="AX118" s="223"/>
      <c r="AY118" s="223"/>
      <c r="AZ118" s="223"/>
      <c r="BA118" s="223"/>
      <c r="BB118" s="223"/>
      <c r="BC118" s="223"/>
      <c r="BD118" s="223"/>
      <c r="BE118" s="223"/>
      <c r="BF118" s="223"/>
      <c r="BG118" s="223"/>
      <c r="BH118" s="223"/>
      <c r="BI118" s="223"/>
      <c r="BJ118" s="223"/>
      <c r="BK118" s="223"/>
      <c r="BL118" s="223"/>
      <c r="BM118" s="223"/>
      <c r="BN118" s="223"/>
      <c r="BO118" s="223"/>
      <c r="BP118" s="223"/>
      <c r="BQ118" s="223"/>
      <c r="BR118" s="223"/>
      <c r="BS118" s="223"/>
      <c r="BT118" s="223"/>
      <c r="BU118" s="223"/>
      <c r="BV118" s="223"/>
      <c r="BW118" s="223"/>
      <c r="BX118" s="223"/>
      <c r="BY118" s="223"/>
      <c r="BZ118" s="223"/>
      <c r="CA118" s="223"/>
      <c r="CB118" s="223"/>
      <c r="CC118" s="223"/>
      <c r="CD118" s="223"/>
      <c r="CE118" s="223"/>
      <c r="CF118" s="223"/>
      <c r="CG118" s="223"/>
      <c r="CH118" s="223"/>
      <c r="CI118" s="223"/>
      <c r="CJ118" s="223"/>
      <c r="CK118" s="223"/>
      <c r="CL118" s="223"/>
      <c r="CM118" s="223"/>
      <c r="CN118" s="223"/>
      <c r="CO118" s="223"/>
      <c r="CP118" s="223"/>
      <c r="CQ118" s="223"/>
      <c r="CR118" s="223"/>
      <c r="CS118" s="223"/>
      <c r="CT118" s="223"/>
      <c r="CU118" s="223"/>
      <c r="CV118" s="223"/>
      <c r="CW118" s="223"/>
      <c r="CX118" s="223"/>
      <c r="CY118" s="223"/>
      <c r="CZ118" s="223"/>
      <c r="DA118" s="223"/>
      <c r="DB118" s="223"/>
      <c r="DC118" s="223"/>
      <c r="DD118" s="223"/>
      <c r="DE118" s="223"/>
      <c r="DF118" s="223"/>
      <c r="DG118" s="223"/>
      <c r="DH118" s="223"/>
      <c r="DI118" s="223"/>
      <c r="DJ118" s="223"/>
      <c r="DK118" s="223"/>
      <c r="DL118" s="223"/>
      <c r="DM118" s="223"/>
      <c r="DN118" s="223"/>
      <c r="DO118" s="223"/>
      <c r="DP118" s="223"/>
      <c r="DQ118" s="223"/>
      <c r="DR118" s="223"/>
      <c r="DS118" s="223"/>
      <c r="DT118" s="223"/>
      <c r="DU118" s="223"/>
      <c r="DV118" s="223"/>
      <c r="DW118" s="223"/>
      <c r="DX118" s="223"/>
      <c r="DY118" s="223"/>
      <c r="DZ118" s="223"/>
      <c r="EA118" s="223"/>
      <c r="EB118" s="223"/>
      <c r="EC118" s="223"/>
      <c r="ED118" s="223"/>
      <c r="EE118" s="223"/>
      <c r="EF118" s="223"/>
      <c r="EG118" s="223"/>
      <c r="EH118" s="223"/>
      <c r="EI118" s="223"/>
      <c r="EJ118" s="223"/>
      <c r="EK118" s="223"/>
      <c r="EL118" s="223"/>
      <c r="EM118" s="223"/>
      <c r="EN118" s="223"/>
      <c r="EO118" s="223"/>
      <c r="EP118" s="223"/>
      <c r="EQ118" s="223"/>
      <c r="ER118" s="223"/>
      <c r="ES118" s="223"/>
      <c r="ET118" s="223"/>
      <c r="EU118" s="223"/>
      <c r="EV118" s="223"/>
      <c r="EW118" s="223"/>
      <c r="EX118" s="223"/>
      <c r="EY118" s="223"/>
      <c r="EZ118" s="223"/>
      <c r="FA118" s="223"/>
      <c r="FB118" s="223"/>
      <c r="FC118" s="223"/>
      <c r="FD118" s="223"/>
      <c r="FE118" s="223"/>
    </row>
    <row r="119" spans="1:161" s="22" customFormat="1" ht="21.75" customHeight="1" x14ac:dyDescent="0.2">
      <c r="A119" s="123"/>
      <c r="B119" s="123" t="s">
        <v>527</v>
      </c>
      <c r="C119" s="123"/>
      <c r="D119" s="124"/>
      <c r="E119" s="123"/>
      <c r="F119" s="123"/>
      <c r="G119" s="201"/>
      <c r="H119" s="177"/>
      <c r="I119" s="126"/>
      <c r="J119" s="200"/>
      <c r="K119" s="178"/>
      <c r="L119" s="127"/>
      <c r="M119" s="127"/>
      <c r="N119" s="178"/>
      <c r="O119" s="121"/>
      <c r="P119" s="188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3"/>
      <c r="AS119" s="223"/>
      <c r="AT119" s="223"/>
      <c r="AU119" s="223"/>
      <c r="AV119" s="223"/>
      <c r="AW119" s="223"/>
      <c r="AX119" s="223"/>
      <c r="AY119" s="223"/>
      <c r="AZ119" s="223"/>
      <c r="BA119" s="223"/>
      <c r="BB119" s="223"/>
      <c r="BC119" s="223"/>
      <c r="BD119" s="223"/>
      <c r="BE119" s="223"/>
      <c r="BF119" s="223"/>
      <c r="BG119" s="223"/>
      <c r="BH119" s="223"/>
      <c r="BI119" s="223"/>
      <c r="BJ119" s="223"/>
      <c r="BK119" s="223"/>
      <c r="BL119" s="223"/>
      <c r="BM119" s="223"/>
      <c r="BN119" s="223"/>
      <c r="BO119" s="223"/>
      <c r="BP119" s="223"/>
      <c r="BQ119" s="223"/>
      <c r="BR119" s="223"/>
      <c r="BS119" s="223"/>
      <c r="BT119" s="223"/>
      <c r="BU119" s="223"/>
      <c r="BV119" s="223"/>
      <c r="BW119" s="223"/>
      <c r="BX119" s="223"/>
      <c r="BY119" s="223"/>
      <c r="BZ119" s="223"/>
      <c r="CA119" s="223"/>
      <c r="CB119" s="223"/>
      <c r="CC119" s="223"/>
      <c r="CD119" s="223"/>
      <c r="CE119" s="223"/>
      <c r="CF119" s="223"/>
      <c r="CG119" s="223"/>
      <c r="CH119" s="223"/>
      <c r="CI119" s="223"/>
      <c r="CJ119" s="223"/>
      <c r="CK119" s="223"/>
      <c r="CL119" s="223"/>
      <c r="CM119" s="223"/>
      <c r="CN119" s="223"/>
      <c r="CO119" s="223"/>
      <c r="CP119" s="223"/>
      <c r="CQ119" s="223"/>
      <c r="CR119" s="223"/>
      <c r="CS119" s="223"/>
      <c r="CT119" s="223"/>
      <c r="CU119" s="223"/>
      <c r="CV119" s="223"/>
      <c r="CW119" s="223"/>
      <c r="CX119" s="223"/>
      <c r="CY119" s="223"/>
      <c r="CZ119" s="223"/>
      <c r="DA119" s="223"/>
      <c r="DB119" s="223"/>
      <c r="DC119" s="223"/>
      <c r="DD119" s="223"/>
      <c r="DE119" s="223"/>
      <c r="DF119" s="223"/>
      <c r="DG119" s="223"/>
      <c r="DH119" s="223"/>
      <c r="DI119" s="223"/>
      <c r="DJ119" s="223"/>
      <c r="DK119" s="223"/>
      <c r="DL119" s="223"/>
      <c r="DM119" s="223"/>
      <c r="DN119" s="223"/>
      <c r="DO119" s="223"/>
      <c r="DP119" s="223"/>
      <c r="DQ119" s="223"/>
      <c r="DR119" s="223"/>
      <c r="DS119" s="223"/>
      <c r="DT119" s="223"/>
      <c r="DU119" s="223"/>
      <c r="DV119" s="223"/>
      <c r="DW119" s="223"/>
      <c r="DX119" s="223"/>
      <c r="DY119" s="223"/>
      <c r="DZ119" s="223"/>
      <c r="EA119" s="223"/>
      <c r="EB119" s="223"/>
      <c r="EC119" s="223"/>
      <c r="ED119" s="223"/>
      <c r="EE119" s="223"/>
      <c r="EF119" s="223"/>
      <c r="EG119" s="223"/>
      <c r="EH119" s="223"/>
      <c r="EI119" s="223"/>
      <c r="EJ119" s="223"/>
      <c r="EK119" s="223"/>
      <c r="EL119" s="223"/>
      <c r="EM119" s="223"/>
      <c r="EN119" s="223"/>
      <c r="EO119" s="223"/>
      <c r="EP119" s="223"/>
      <c r="EQ119" s="223"/>
      <c r="ER119" s="223"/>
      <c r="ES119" s="223"/>
      <c r="ET119" s="223"/>
      <c r="EU119" s="223"/>
      <c r="EV119" s="223"/>
      <c r="EW119" s="223"/>
      <c r="EX119" s="223"/>
      <c r="EY119" s="223"/>
      <c r="EZ119" s="223"/>
      <c r="FA119" s="223"/>
      <c r="FB119" s="223"/>
      <c r="FC119" s="223"/>
      <c r="FD119" s="223"/>
      <c r="FE119" s="223"/>
    </row>
    <row r="120" spans="1:161" s="22" customFormat="1" ht="21.75" customHeight="1" x14ac:dyDescent="0.2">
      <c r="A120" s="123"/>
      <c r="B120" s="123" t="s">
        <v>528</v>
      </c>
      <c r="C120" s="123"/>
      <c r="D120" s="124"/>
      <c r="E120" s="123"/>
      <c r="F120" s="123"/>
      <c r="G120" s="124"/>
      <c r="H120" s="202"/>
      <c r="I120" s="202"/>
      <c r="J120" s="203"/>
      <c r="K120" s="202"/>
      <c r="L120" s="127"/>
      <c r="M120" s="127"/>
      <c r="N120" s="166"/>
      <c r="O120" s="121"/>
      <c r="P120" s="188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  <c r="AL120" s="223"/>
      <c r="AM120" s="223"/>
      <c r="AN120" s="223"/>
      <c r="AO120" s="223"/>
      <c r="AP120" s="223"/>
      <c r="AQ120" s="223"/>
      <c r="AR120" s="223"/>
      <c r="AS120" s="223"/>
      <c r="AT120" s="223"/>
      <c r="AU120" s="223"/>
      <c r="AV120" s="223"/>
      <c r="AW120" s="223"/>
      <c r="AX120" s="223"/>
      <c r="AY120" s="223"/>
      <c r="AZ120" s="223"/>
      <c r="BA120" s="223"/>
      <c r="BB120" s="223"/>
      <c r="BC120" s="223"/>
      <c r="BD120" s="223"/>
      <c r="BE120" s="223"/>
      <c r="BF120" s="223"/>
      <c r="BG120" s="223"/>
      <c r="BH120" s="223"/>
      <c r="BI120" s="223"/>
      <c r="BJ120" s="223"/>
      <c r="BK120" s="223"/>
      <c r="BL120" s="223"/>
      <c r="BM120" s="223"/>
      <c r="BN120" s="223"/>
      <c r="BO120" s="223"/>
      <c r="BP120" s="223"/>
      <c r="BQ120" s="223"/>
      <c r="BR120" s="223"/>
      <c r="BS120" s="223"/>
      <c r="BT120" s="223"/>
      <c r="BU120" s="223"/>
      <c r="BV120" s="223"/>
      <c r="BW120" s="223"/>
      <c r="BX120" s="223"/>
      <c r="BY120" s="223"/>
      <c r="BZ120" s="223"/>
      <c r="CA120" s="223"/>
      <c r="CB120" s="223"/>
      <c r="CC120" s="223"/>
      <c r="CD120" s="223"/>
      <c r="CE120" s="223"/>
      <c r="CF120" s="223"/>
      <c r="CG120" s="223"/>
      <c r="CH120" s="223"/>
      <c r="CI120" s="223"/>
      <c r="CJ120" s="223"/>
      <c r="CK120" s="223"/>
      <c r="CL120" s="223"/>
      <c r="CM120" s="223"/>
      <c r="CN120" s="223"/>
      <c r="CO120" s="223"/>
      <c r="CP120" s="223"/>
      <c r="CQ120" s="223"/>
      <c r="CR120" s="223"/>
      <c r="CS120" s="223"/>
      <c r="CT120" s="223"/>
      <c r="CU120" s="223"/>
      <c r="CV120" s="223"/>
      <c r="CW120" s="223"/>
      <c r="CX120" s="223"/>
      <c r="CY120" s="223"/>
      <c r="CZ120" s="223"/>
      <c r="DA120" s="223"/>
      <c r="DB120" s="223"/>
      <c r="DC120" s="223"/>
      <c r="DD120" s="223"/>
      <c r="DE120" s="223"/>
      <c r="DF120" s="223"/>
      <c r="DG120" s="223"/>
      <c r="DH120" s="223"/>
      <c r="DI120" s="223"/>
      <c r="DJ120" s="223"/>
      <c r="DK120" s="223"/>
      <c r="DL120" s="223"/>
      <c r="DM120" s="223"/>
      <c r="DN120" s="223"/>
      <c r="DO120" s="223"/>
      <c r="DP120" s="223"/>
      <c r="DQ120" s="223"/>
      <c r="DR120" s="223"/>
      <c r="DS120" s="223"/>
      <c r="DT120" s="223"/>
      <c r="DU120" s="223"/>
      <c r="DV120" s="223"/>
      <c r="DW120" s="223"/>
      <c r="DX120" s="223"/>
      <c r="DY120" s="223"/>
      <c r="DZ120" s="223"/>
      <c r="EA120" s="223"/>
      <c r="EB120" s="223"/>
      <c r="EC120" s="223"/>
      <c r="ED120" s="223"/>
      <c r="EE120" s="223"/>
      <c r="EF120" s="223"/>
      <c r="EG120" s="223"/>
      <c r="EH120" s="223"/>
      <c r="EI120" s="223"/>
      <c r="EJ120" s="223"/>
      <c r="EK120" s="223"/>
      <c r="EL120" s="223"/>
      <c r="EM120" s="223"/>
      <c r="EN120" s="223"/>
      <c r="EO120" s="223"/>
      <c r="EP120" s="223"/>
      <c r="EQ120" s="223"/>
      <c r="ER120" s="223"/>
      <c r="ES120" s="223"/>
      <c r="ET120" s="223"/>
      <c r="EU120" s="223"/>
      <c r="EV120" s="223"/>
      <c r="EW120" s="223"/>
      <c r="EX120" s="223"/>
      <c r="EY120" s="223"/>
      <c r="EZ120" s="223"/>
      <c r="FA120" s="223"/>
      <c r="FB120" s="223"/>
      <c r="FC120" s="223"/>
      <c r="FD120" s="223"/>
      <c r="FE120" s="223"/>
    </row>
    <row r="121" spans="1:161" s="22" customFormat="1" ht="21.75" customHeight="1" x14ac:dyDescent="0.2">
      <c r="A121" s="123"/>
      <c r="B121" s="204"/>
      <c r="C121" s="137"/>
      <c r="D121" s="137"/>
      <c r="E121" s="127"/>
      <c r="F121" s="137"/>
      <c r="G121" s="137"/>
      <c r="H121" s="127"/>
      <c r="I121" s="178"/>
      <c r="J121" s="178"/>
      <c r="K121" s="178"/>
      <c r="L121" s="178"/>
      <c r="M121" s="178"/>
      <c r="N121" s="178"/>
      <c r="O121" s="178"/>
      <c r="P121" s="188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23"/>
      <c r="BW121" s="223"/>
      <c r="BX121" s="223"/>
      <c r="BY121" s="223"/>
      <c r="BZ121" s="223"/>
      <c r="CA121" s="223"/>
      <c r="CB121" s="223"/>
      <c r="CC121" s="223"/>
      <c r="CD121" s="223"/>
      <c r="CE121" s="223"/>
      <c r="CF121" s="223"/>
      <c r="CG121" s="223"/>
      <c r="CH121" s="223"/>
      <c r="CI121" s="223"/>
      <c r="CJ121" s="223"/>
      <c r="CK121" s="223"/>
      <c r="CL121" s="223"/>
      <c r="CM121" s="223"/>
      <c r="CN121" s="223"/>
      <c r="CO121" s="223"/>
      <c r="CP121" s="223"/>
      <c r="CQ121" s="223"/>
      <c r="CR121" s="223"/>
      <c r="CS121" s="223"/>
      <c r="CT121" s="223"/>
      <c r="CU121" s="223"/>
      <c r="CV121" s="223"/>
      <c r="CW121" s="223"/>
      <c r="CX121" s="223"/>
      <c r="CY121" s="223"/>
      <c r="CZ121" s="223"/>
      <c r="DA121" s="223"/>
      <c r="DB121" s="223"/>
      <c r="DC121" s="223"/>
      <c r="DD121" s="223"/>
      <c r="DE121" s="223"/>
      <c r="DF121" s="223"/>
      <c r="DG121" s="223"/>
      <c r="DH121" s="223"/>
      <c r="DI121" s="223"/>
      <c r="DJ121" s="223"/>
      <c r="DK121" s="223"/>
      <c r="DL121" s="223"/>
      <c r="DM121" s="223"/>
      <c r="DN121" s="223"/>
      <c r="DO121" s="223"/>
      <c r="DP121" s="223"/>
      <c r="DQ121" s="223"/>
      <c r="DR121" s="223"/>
      <c r="DS121" s="223"/>
      <c r="DT121" s="223"/>
      <c r="DU121" s="223"/>
      <c r="DV121" s="223"/>
      <c r="DW121" s="223"/>
      <c r="DX121" s="223"/>
      <c r="DY121" s="223"/>
      <c r="DZ121" s="223"/>
      <c r="EA121" s="223"/>
      <c r="EB121" s="223"/>
      <c r="EC121" s="223"/>
      <c r="ED121" s="223"/>
      <c r="EE121" s="223"/>
      <c r="EF121" s="223"/>
      <c r="EG121" s="223"/>
      <c r="EH121" s="223"/>
      <c r="EI121" s="223"/>
      <c r="EJ121" s="223"/>
      <c r="EK121" s="223"/>
      <c r="EL121" s="223"/>
      <c r="EM121" s="223"/>
      <c r="EN121" s="223"/>
      <c r="EO121" s="223"/>
      <c r="EP121" s="223"/>
      <c r="EQ121" s="223"/>
      <c r="ER121" s="223"/>
      <c r="ES121" s="223"/>
      <c r="ET121" s="223"/>
      <c r="EU121" s="223"/>
      <c r="EV121" s="223"/>
      <c r="EW121" s="223"/>
      <c r="EX121" s="223"/>
      <c r="EY121" s="223"/>
      <c r="EZ121" s="223"/>
      <c r="FA121" s="223"/>
      <c r="FB121" s="223"/>
      <c r="FC121" s="223"/>
      <c r="FD121" s="223"/>
      <c r="FE121" s="223"/>
    </row>
    <row r="122" spans="1:161" s="22" customFormat="1" ht="21.75" customHeight="1" x14ac:dyDescent="0.2">
      <c r="A122" s="123"/>
      <c r="B122" s="204"/>
      <c r="C122" s="204"/>
      <c r="D122" s="131"/>
      <c r="E122" s="205"/>
      <c r="F122" s="131"/>
      <c r="G122" s="131"/>
      <c r="H122" s="132"/>
      <c r="I122" s="133"/>
      <c r="J122" s="134"/>
      <c r="K122" s="133"/>
      <c r="L122" s="134"/>
      <c r="M122" s="137"/>
      <c r="N122" s="137"/>
      <c r="O122" s="206"/>
      <c r="P122" s="21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  <c r="AL122" s="223"/>
      <c r="AM122" s="223"/>
      <c r="AN122" s="223"/>
      <c r="AO122" s="223"/>
      <c r="AP122" s="223"/>
      <c r="AQ122" s="223"/>
      <c r="AR122" s="223"/>
      <c r="AS122" s="223"/>
      <c r="AT122" s="223"/>
      <c r="AU122" s="223"/>
      <c r="AV122" s="223"/>
      <c r="AW122" s="223"/>
      <c r="AX122" s="223"/>
      <c r="AY122" s="223"/>
      <c r="AZ122" s="223"/>
      <c r="BA122" s="223"/>
      <c r="BB122" s="223"/>
      <c r="BC122" s="223"/>
      <c r="BD122" s="223"/>
      <c r="BE122" s="223"/>
      <c r="BF122" s="223"/>
      <c r="BG122" s="223"/>
      <c r="BH122" s="223"/>
      <c r="BI122" s="223"/>
      <c r="BJ122" s="223"/>
      <c r="BK122" s="223"/>
      <c r="BL122" s="223"/>
      <c r="BM122" s="223"/>
      <c r="BN122" s="223"/>
      <c r="BO122" s="223"/>
      <c r="BP122" s="223"/>
      <c r="BQ122" s="223"/>
      <c r="BR122" s="223"/>
      <c r="BS122" s="223"/>
      <c r="BT122" s="223"/>
      <c r="BU122" s="223"/>
      <c r="BV122" s="223"/>
      <c r="BW122" s="223"/>
      <c r="BX122" s="223"/>
      <c r="BY122" s="223"/>
      <c r="BZ122" s="223"/>
      <c r="CA122" s="223"/>
      <c r="CB122" s="223"/>
      <c r="CC122" s="223"/>
      <c r="CD122" s="223"/>
      <c r="CE122" s="223"/>
      <c r="CF122" s="223"/>
      <c r="CG122" s="223"/>
      <c r="CH122" s="223"/>
      <c r="CI122" s="223"/>
      <c r="CJ122" s="223"/>
      <c r="CK122" s="223"/>
      <c r="CL122" s="223"/>
      <c r="CM122" s="223"/>
      <c r="CN122" s="223"/>
      <c r="CO122" s="223"/>
      <c r="CP122" s="223"/>
      <c r="CQ122" s="223"/>
      <c r="CR122" s="223"/>
      <c r="CS122" s="223"/>
      <c r="CT122" s="223"/>
      <c r="CU122" s="223"/>
      <c r="CV122" s="223"/>
      <c r="CW122" s="223"/>
      <c r="CX122" s="223"/>
      <c r="CY122" s="223"/>
      <c r="CZ122" s="223"/>
      <c r="DA122" s="223"/>
      <c r="DB122" s="223"/>
      <c r="DC122" s="223"/>
      <c r="DD122" s="223"/>
      <c r="DE122" s="223"/>
      <c r="DF122" s="223"/>
      <c r="DG122" s="223"/>
      <c r="DH122" s="223"/>
      <c r="DI122" s="223"/>
      <c r="DJ122" s="223"/>
      <c r="DK122" s="223"/>
      <c r="DL122" s="223"/>
      <c r="DM122" s="223"/>
      <c r="DN122" s="223"/>
      <c r="DO122" s="223"/>
      <c r="DP122" s="223"/>
      <c r="DQ122" s="223"/>
      <c r="DR122" s="223"/>
      <c r="DS122" s="223"/>
      <c r="DT122" s="223"/>
      <c r="DU122" s="223"/>
      <c r="DV122" s="223"/>
      <c r="DW122" s="223"/>
      <c r="DX122" s="223"/>
      <c r="DY122" s="223"/>
      <c r="DZ122" s="223"/>
      <c r="EA122" s="223"/>
      <c r="EB122" s="223"/>
      <c r="EC122" s="223"/>
      <c r="ED122" s="223"/>
      <c r="EE122" s="223"/>
      <c r="EF122" s="223"/>
      <c r="EG122" s="223"/>
      <c r="EH122" s="223"/>
      <c r="EI122" s="223"/>
      <c r="EJ122" s="223"/>
      <c r="EK122" s="223"/>
      <c r="EL122" s="223"/>
      <c r="EM122" s="223"/>
      <c r="EN122" s="223"/>
      <c r="EO122" s="223"/>
      <c r="EP122" s="223"/>
      <c r="EQ122" s="223"/>
      <c r="ER122" s="223"/>
      <c r="ES122" s="223"/>
      <c r="ET122" s="223"/>
      <c r="EU122" s="223"/>
      <c r="EV122" s="223"/>
      <c r="EW122" s="223"/>
      <c r="EX122" s="223"/>
      <c r="EY122" s="223"/>
      <c r="EZ122" s="223"/>
      <c r="FA122" s="223"/>
      <c r="FB122" s="223"/>
      <c r="FC122" s="223"/>
      <c r="FD122" s="223"/>
      <c r="FE122" s="223"/>
    </row>
    <row r="123" spans="1:161" s="22" customFormat="1" ht="21.75" customHeight="1" x14ac:dyDescent="0.2">
      <c r="A123" s="123"/>
      <c r="B123" s="207" t="s">
        <v>388</v>
      </c>
      <c r="C123" s="207"/>
      <c r="D123" s="207"/>
      <c r="E123" s="207" t="s">
        <v>521</v>
      </c>
      <c r="F123" s="207"/>
      <c r="G123" s="208"/>
      <c r="H123" s="207"/>
      <c r="I123" s="209"/>
      <c r="J123" s="210"/>
      <c r="K123" s="211"/>
      <c r="L123" s="211"/>
      <c r="M123" s="211" t="s">
        <v>271</v>
      </c>
      <c r="N123" s="211"/>
      <c r="O123" s="211"/>
      <c r="P123" s="21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  <c r="AL123" s="223"/>
      <c r="AM123" s="223"/>
      <c r="AN123" s="223"/>
      <c r="AO123" s="223"/>
      <c r="AP123" s="223"/>
      <c r="AQ123" s="223"/>
      <c r="AR123" s="223"/>
      <c r="AS123" s="223"/>
      <c r="AT123" s="223"/>
      <c r="AU123" s="223"/>
      <c r="AV123" s="223"/>
      <c r="AW123" s="223"/>
      <c r="AX123" s="223"/>
      <c r="AY123" s="223"/>
      <c r="AZ123" s="223"/>
      <c r="BA123" s="223"/>
      <c r="BB123" s="223"/>
      <c r="BC123" s="223"/>
      <c r="BD123" s="223"/>
      <c r="BE123" s="223"/>
      <c r="BF123" s="223"/>
      <c r="BG123" s="223"/>
      <c r="BH123" s="223"/>
      <c r="BI123" s="223"/>
      <c r="BJ123" s="223"/>
      <c r="BK123" s="223"/>
      <c r="BL123" s="223"/>
      <c r="BM123" s="223"/>
      <c r="BN123" s="223"/>
      <c r="BO123" s="223"/>
      <c r="BP123" s="223"/>
      <c r="BQ123" s="223"/>
      <c r="BR123" s="223"/>
      <c r="BS123" s="223"/>
      <c r="BT123" s="223"/>
      <c r="BU123" s="223"/>
      <c r="BV123" s="223"/>
      <c r="BW123" s="223"/>
      <c r="BX123" s="223"/>
      <c r="BY123" s="223"/>
      <c r="BZ123" s="223"/>
      <c r="CA123" s="223"/>
      <c r="CB123" s="223"/>
      <c r="CC123" s="223"/>
      <c r="CD123" s="223"/>
      <c r="CE123" s="223"/>
      <c r="CF123" s="223"/>
      <c r="CG123" s="223"/>
      <c r="CH123" s="223"/>
      <c r="CI123" s="223"/>
      <c r="CJ123" s="223"/>
      <c r="CK123" s="223"/>
      <c r="CL123" s="223"/>
      <c r="CM123" s="223"/>
      <c r="CN123" s="223"/>
      <c r="CO123" s="223"/>
      <c r="CP123" s="223"/>
      <c r="CQ123" s="223"/>
      <c r="CR123" s="223"/>
      <c r="CS123" s="223"/>
      <c r="CT123" s="223"/>
      <c r="CU123" s="223"/>
      <c r="CV123" s="223"/>
      <c r="CW123" s="223"/>
      <c r="CX123" s="223"/>
      <c r="CY123" s="223"/>
      <c r="CZ123" s="223"/>
      <c r="DA123" s="223"/>
      <c r="DB123" s="223"/>
      <c r="DC123" s="223"/>
      <c r="DD123" s="223"/>
      <c r="DE123" s="223"/>
      <c r="DF123" s="223"/>
      <c r="DG123" s="223"/>
      <c r="DH123" s="223"/>
      <c r="DI123" s="223"/>
      <c r="DJ123" s="223"/>
      <c r="DK123" s="223"/>
      <c r="DL123" s="223"/>
      <c r="DM123" s="223"/>
      <c r="DN123" s="223"/>
      <c r="DO123" s="223"/>
      <c r="DP123" s="223"/>
      <c r="DQ123" s="223"/>
      <c r="DR123" s="223"/>
      <c r="DS123" s="223"/>
      <c r="DT123" s="223"/>
      <c r="DU123" s="223"/>
      <c r="DV123" s="223"/>
      <c r="DW123" s="223"/>
      <c r="DX123" s="223"/>
      <c r="DY123" s="223"/>
      <c r="DZ123" s="223"/>
      <c r="EA123" s="223"/>
      <c r="EB123" s="223"/>
      <c r="EC123" s="223"/>
      <c r="ED123" s="223"/>
      <c r="EE123" s="223"/>
      <c r="EF123" s="223"/>
      <c r="EG123" s="223"/>
      <c r="EH123" s="223"/>
      <c r="EI123" s="223"/>
      <c r="EJ123" s="223"/>
      <c r="EK123" s="223"/>
      <c r="EL123" s="223"/>
      <c r="EM123" s="223"/>
      <c r="EN123" s="223"/>
      <c r="EO123" s="223"/>
      <c r="EP123" s="223"/>
      <c r="EQ123" s="223"/>
      <c r="ER123" s="223"/>
      <c r="ES123" s="223"/>
      <c r="ET123" s="223"/>
      <c r="EU123" s="223"/>
      <c r="EV123" s="223"/>
      <c r="EW123" s="223"/>
      <c r="EX123" s="223"/>
      <c r="EY123" s="223"/>
      <c r="EZ123" s="223"/>
      <c r="FA123" s="223"/>
      <c r="FB123" s="223"/>
      <c r="FC123" s="223"/>
      <c r="FD123" s="223"/>
      <c r="FE123" s="223"/>
    </row>
    <row r="124" spans="1:161" s="22" customFormat="1" ht="21.75" customHeight="1" x14ac:dyDescent="0.2">
      <c r="A124" s="123"/>
      <c r="B124" s="204"/>
      <c r="C124" s="204"/>
      <c r="D124" s="123"/>
      <c r="E124" s="207"/>
      <c r="F124" s="123"/>
      <c r="G124" s="123"/>
      <c r="H124" s="123"/>
      <c r="I124" s="125"/>
      <c r="J124" s="123"/>
      <c r="K124" s="126"/>
      <c r="L124" s="126"/>
      <c r="M124" s="126"/>
      <c r="N124" s="127"/>
      <c r="O124" s="127"/>
      <c r="P124" s="21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3"/>
      <c r="AS124" s="223"/>
      <c r="AT124" s="223"/>
      <c r="AU124" s="223"/>
      <c r="AV124" s="223"/>
      <c r="AW124" s="223"/>
      <c r="AX124" s="223"/>
      <c r="AY124" s="223"/>
      <c r="AZ124" s="223"/>
      <c r="BA124" s="223"/>
      <c r="BB124" s="223"/>
      <c r="BC124" s="223"/>
      <c r="BD124" s="223"/>
      <c r="BE124" s="223"/>
      <c r="BF124" s="223"/>
      <c r="BG124" s="223"/>
      <c r="BH124" s="223"/>
      <c r="BI124" s="223"/>
      <c r="BJ124" s="223"/>
      <c r="BK124" s="223"/>
      <c r="BL124" s="223"/>
      <c r="BM124" s="223"/>
      <c r="BN124" s="223"/>
      <c r="BO124" s="223"/>
      <c r="BP124" s="223"/>
      <c r="BQ124" s="223"/>
      <c r="BR124" s="223"/>
      <c r="BS124" s="223"/>
      <c r="BT124" s="223"/>
      <c r="BU124" s="223"/>
      <c r="BV124" s="223"/>
      <c r="BW124" s="223"/>
      <c r="BX124" s="223"/>
      <c r="BY124" s="223"/>
      <c r="BZ124" s="223"/>
      <c r="CA124" s="223"/>
      <c r="CB124" s="223"/>
      <c r="CC124" s="223"/>
      <c r="CD124" s="223"/>
      <c r="CE124" s="223"/>
      <c r="CF124" s="223"/>
      <c r="CG124" s="223"/>
      <c r="CH124" s="223"/>
      <c r="CI124" s="223"/>
      <c r="CJ124" s="223"/>
      <c r="CK124" s="223"/>
      <c r="CL124" s="223"/>
      <c r="CM124" s="223"/>
      <c r="CN124" s="223"/>
      <c r="CO124" s="223"/>
      <c r="CP124" s="223"/>
      <c r="CQ124" s="223"/>
      <c r="CR124" s="223"/>
      <c r="CS124" s="223"/>
      <c r="CT124" s="223"/>
      <c r="CU124" s="223"/>
      <c r="CV124" s="223"/>
      <c r="CW124" s="223"/>
      <c r="CX124" s="223"/>
      <c r="CY124" s="223"/>
      <c r="CZ124" s="223"/>
      <c r="DA124" s="223"/>
      <c r="DB124" s="223"/>
      <c r="DC124" s="223"/>
      <c r="DD124" s="223"/>
      <c r="DE124" s="223"/>
      <c r="DF124" s="223"/>
      <c r="DG124" s="223"/>
      <c r="DH124" s="223"/>
      <c r="DI124" s="223"/>
      <c r="DJ124" s="223"/>
      <c r="DK124" s="223"/>
      <c r="DL124" s="223"/>
      <c r="DM124" s="223"/>
      <c r="DN124" s="223"/>
      <c r="DO124" s="223"/>
      <c r="DP124" s="223"/>
      <c r="DQ124" s="223"/>
      <c r="DR124" s="223"/>
      <c r="DS124" s="223"/>
      <c r="DT124" s="223"/>
      <c r="DU124" s="223"/>
      <c r="DV124" s="223"/>
      <c r="DW124" s="223"/>
      <c r="DX124" s="223"/>
      <c r="DY124" s="223"/>
      <c r="DZ124" s="223"/>
      <c r="EA124" s="223"/>
      <c r="EB124" s="223"/>
      <c r="EC124" s="223"/>
      <c r="ED124" s="223"/>
      <c r="EE124" s="223"/>
      <c r="EF124" s="223"/>
      <c r="EG124" s="223"/>
      <c r="EH124" s="223"/>
      <c r="EI124" s="223"/>
      <c r="EJ124" s="223"/>
      <c r="EK124" s="223"/>
      <c r="EL124" s="223"/>
      <c r="EM124" s="223"/>
      <c r="EN124" s="223"/>
      <c r="EO124" s="223"/>
      <c r="EP124" s="223"/>
      <c r="EQ124" s="223"/>
      <c r="ER124" s="223"/>
      <c r="ES124" s="223"/>
      <c r="ET124" s="223"/>
      <c r="EU124" s="223"/>
      <c r="EV124" s="223"/>
      <c r="EW124" s="223"/>
      <c r="EX124" s="223"/>
      <c r="EY124" s="223"/>
      <c r="EZ124" s="223"/>
      <c r="FA124" s="223"/>
      <c r="FB124" s="223"/>
      <c r="FC124" s="223"/>
      <c r="FD124" s="223"/>
      <c r="FE124" s="223"/>
    </row>
    <row r="125" spans="1:161" s="22" customFormat="1" ht="21.75" customHeight="1" x14ac:dyDescent="0.2">
      <c r="A125" s="123"/>
      <c r="B125" s="204"/>
      <c r="C125" s="204"/>
      <c r="D125" s="123"/>
      <c r="E125" s="124"/>
      <c r="F125" s="123"/>
      <c r="G125" s="124"/>
      <c r="H125" s="123"/>
      <c r="I125" s="123"/>
      <c r="J125" s="126"/>
      <c r="K125" s="123"/>
      <c r="L125" s="123"/>
      <c r="M125" s="126"/>
      <c r="N125" s="126"/>
      <c r="O125" s="127"/>
      <c r="P125" s="21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  <c r="BD125" s="223"/>
      <c r="BE125" s="223"/>
      <c r="BF125" s="223"/>
      <c r="BG125" s="223"/>
      <c r="BH125" s="223"/>
      <c r="BI125" s="223"/>
      <c r="BJ125" s="223"/>
      <c r="BK125" s="223"/>
      <c r="BL125" s="223"/>
      <c r="BM125" s="223"/>
      <c r="BN125" s="223"/>
      <c r="BO125" s="223"/>
      <c r="BP125" s="223"/>
      <c r="BQ125" s="223"/>
      <c r="BR125" s="223"/>
      <c r="BS125" s="223"/>
      <c r="BT125" s="223"/>
      <c r="BU125" s="223"/>
      <c r="BV125" s="223"/>
      <c r="BW125" s="223"/>
      <c r="BX125" s="223"/>
      <c r="BY125" s="223"/>
      <c r="BZ125" s="223"/>
      <c r="CA125" s="223"/>
      <c r="CB125" s="223"/>
      <c r="CC125" s="223"/>
      <c r="CD125" s="223"/>
      <c r="CE125" s="223"/>
      <c r="CF125" s="223"/>
      <c r="CG125" s="223"/>
      <c r="CH125" s="223"/>
      <c r="CI125" s="223"/>
      <c r="CJ125" s="223"/>
      <c r="CK125" s="223"/>
      <c r="CL125" s="223"/>
      <c r="CM125" s="223"/>
      <c r="CN125" s="223"/>
      <c r="CO125" s="223"/>
      <c r="CP125" s="223"/>
      <c r="CQ125" s="223"/>
      <c r="CR125" s="223"/>
      <c r="CS125" s="223"/>
      <c r="CT125" s="223"/>
      <c r="CU125" s="223"/>
      <c r="CV125" s="223"/>
      <c r="CW125" s="223"/>
      <c r="CX125" s="223"/>
      <c r="CY125" s="223"/>
      <c r="CZ125" s="223"/>
      <c r="DA125" s="223"/>
      <c r="DB125" s="223"/>
      <c r="DC125" s="223"/>
      <c r="DD125" s="223"/>
      <c r="DE125" s="223"/>
      <c r="DF125" s="223"/>
      <c r="DG125" s="223"/>
      <c r="DH125" s="223"/>
      <c r="DI125" s="223"/>
      <c r="DJ125" s="223"/>
      <c r="DK125" s="223"/>
      <c r="DL125" s="223"/>
      <c r="DM125" s="223"/>
      <c r="DN125" s="223"/>
      <c r="DO125" s="223"/>
      <c r="DP125" s="223"/>
      <c r="DQ125" s="223"/>
      <c r="DR125" s="223"/>
      <c r="DS125" s="223"/>
      <c r="DT125" s="223"/>
      <c r="DU125" s="223"/>
      <c r="DV125" s="223"/>
      <c r="DW125" s="223"/>
      <c r="DX125" s="223"/>
      <c r="DY125" s="223"/>
      <c r="DZ125" s="223"/>
      <c r="EA125" s="223"/>
      <c r="EB125" s="223"/>
      <c r="EC125" s="223"/>
      <c r="ED125" s="223"/>
      <c r="EE125" s="223"/>
      <c r="EF125" s="223"/>
      <c r="EG125" s="223"/>
      <c r="EH125" s="223"/>
      <c r="EI125" s="223"/>
      <c r="EJ125" s="223"/>
      <c r="EK125" s="223"/>
      <c r="EL125" s="223"/>
      <c r="EM125" s="223"/>
      <c r="EN125" s="223"/>
      <c r="EO125" s="223"/>
      <c r="EP125" s="223"/>
      <c r="EQ125" s="223"/>
      <c r="ER125" s="223"/>
      <c r="ES125" s="223"/>
      <c r="ET125" s="223"/>
      <c r="EU125" s="223"/>
      <c r="EV125" s="223"/>
      <c r="EW125" s="223"/>
      <c r="EX125" s="223"/>
      <c r="EY125" s="223"/>
      <c r="EZ125" s="223"/>
      <c r="FA125" s="223"/>
      <c r="FB125" s="223"/>
      <c r="FC125" s="223"/>
      <c r="FD125" s="223"/>
      <c r="FE125" s="223"/>
    </row>
    <row r="126" spans="1:161" s="22" customFormat="1" ht="21.75" customHeight="1" x14ac:dyDescent="0.2">
      <c r="A126" s="123"/>
      <c r="B126" s="204"/>
      <c r="C126" s="204"/>
      <c r="D126" s="123"/>
      <c r="E126" s="124"/>
      <c r="F126" s="123"/>
      <c r="G126" s="124"/>
      <c r="H126" s="123"/>
      <c r="I126" s="123"/>
      <c r="J126" s="123"/>
      <c r="K126" s="123"/>
      <c r="L126" s="123"/>
      <c r="M126" s="126"/>
      <c r="N126" s="126"/>
      <c r="O126" s="127"/>
      <c r="P126" s="21"/>
      <c r="Q126" s="223"/>
      <c r="R126" s="223"/>
      <c r="S126" s="223"/>
      <c r="T126" s="223"/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  <c r="AL126" s="223"/>
      <c r="AM126" s="223"/>
      <c r="AN126" s="223"/>
      <c r="AO126" s="223"/>
      <c r="AP126" s="223"/>
      <c r="AQ126" s="223"/>
      <c r="AR126" s="223"/>
      <c r="AS126" s="223"/>
      <c r="AT126" s="223"/>
      <c r="AU126" s="223"/>
      <c r="AV126" s="223"/>
      <c r="AW126" s="223"/>
      <c r="AX126" s="223"/>
      <c r="AY126" s="223"/>
      <c r="AZ126" s="223"/>
      <c r="BA126" s="223"/>
      <c r="BB126" s="223"/>
      <c r="BC126" s="223"/>
      <c r="BD126" s="223"/>
      <c r="BE126" s="223"/>
      <c r="BF126" s="223"/>
      <c r="BG126" s="223"/>
      <c r="BH126" s="223"/>
      <c r="BI126" s="223"/>
      <c r="BJ126" s="223"/>
      <c r="BK126" s="223"/>
      <c r="BL126" s="223"/>
      <c r="BM126" s="223"/>
      <c r="BN126" s="223"/>
      <c r="BO126" s="223"/>
      <c r="BP126" s="223"/>
      <c r="BQ126" s="223"/>
      <c r="BR126" s="223"/>
      <c r="BS126" s="223"/>
      <c r="BT126" s="223"/>
      <c r="BU126" s="223"/>
      <c r="BV126" s="223"/>
      <c r="BW126" s="223"/>
      <c r="BX126" s="223"/>
      <c r="BY126" s="223"/>
      <c r="BZ126" s="223"/>
      <c r="CA126" s="223"/>
      <c r="CB126" s="223"/>
      <c r="CC126" s="223"/>
      <c r="CD126" s="223"/>
      <c r="CE126" s="223"/>
      <c r="CF126" s="223"/>
      <c r="CG126" s="223"/>
      <c r="CH126" s="223"/>
      <c r="CI126" s="223"/>
      <c r="CJ126" s="223"/>
      <c r="CK126" s="223"/>
      <c r="CL126" s="223"/>
      <c r="CM126" s="223"/>
      <c r="CN126" s="223"/>
      <c r="CO126" s="223"/>
      <c r="CP126" s="223"/>
      <c r="CQ126" s="223"/>
      <c r="CR126" s="223"/>
      <c r="CS126" s="223"/>
      <c r="CT126" s="223"/>
      <c r="CU126" s="223"/>
      <c r="CV126" s="223"/>
      <c r="CW126" s="223"/>
      <c r="CX126" s="223"/>
      <c r="CY126" s="223"/>
      <c r="CZ126" s="223"/>
      <c r="DA126" s="223"/>
      <c r="DB126" s="223"/>
      <c r="DC126" s="223"/>
      <c r="DD126" s="223"/>
      <c r="DE126" s="223"/>
      <c r="DF126" s="223"/>
      <c r="DG126" s="223"/>
      <c r="DH126" s="223"/>
      <c r="DI126" s="223"/>
      <c r="DJ126" s="223"/>
      <c r="DK126" s="223"/>
      <c r="DL126" s="223"/>
      <c r="DM126" s="223"/>
      <c r="DN126" s="223"/>
      <c r="DO126" s="223"/>
      <c r="DP126" s="223"/>
      <c r="DQ126" s="223"/>
      <c r="DR126" s="223"/>
      <c r="DS126" s="223"/>
      <c r="DT126" s="223"/>
      <c r="DU126" s="223"/>
      <c r="DV126" s="223"/>
      <c r="DW126" s="223"/>
      <c r="DX126" s="223"/>
      <c r="DY126" s="223"/>
      <c r="DZ126" s="223"/>
      <c r="EA126" s="223"/>
      <c r="EB126" s="223"/>
      <c r="EC126" s="223"/>
      <c r="ED126" s="223"/>
      <c r="EE126" s="223"/>
      <c r="EF126" s="223"/>
      <c r="EG126" s="223"/>
      <c r="EH126" s="223"/>
      <c r="EI126" s="223"/>
      <c r="EJ126" s="223"/>
      <c r="EK126" s="223"/>
      <c r="EL126" s="223"/>
      <c r="EM126" s="223"/>
      <c r="EN126" s="223"/>
      <c r="EO126" s="223"/>
      <c r="EP126" s="223"/>
      <c r="EQ126" s="223"/>
      <c r="ER126" s="223"/>
      <c r="ES126" s="223"/>
      <c r="ET126" s="223"/>
      <c r="EU126" s="223"/>
      <c r="EV126" s="223"/>
      <c r="EW126" s="223"/>
      <c r="EX126" s="223"/>
      <c r="EY126" s="223"/>
      <c r="EZ126" s="223"/>
      <c r="FA126" s="223"/>
      <c r="FB126" s="223"/>
      <c r="FC126" s="223"/>
      <c r="FD126" s="223"/>
      <c r="FE126" s="223"/>
    </row>
    <row r="127" spans="1:161" s="22" customFormat="1" ht="21.75" customHeight="1" x14ac:dyDescent="0.2">
      <c r="A127" s="119"/>
      <c r="B127" s="204"/>
      <c r="C127" s="204"/>
      <c r="D127" s="123"/>
      <c r="E127" s="124"/>
      <c r="F127" s="123"/>
      <c r="G127" s="124"/>
      <c r="H127" s="123"/>
      <c r="I127" s="123"/>
      <c r="J127" s="123"/>
      <c r="K127" s="123"/>
      <c r="L127" s="123"/>
      <c r="M127" s="126"/>
      <c r="N127" s="126"/>
      <c r="O127" s="127"/>
      <c r="P127" s="21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  <c r="AL127" s="223"/>
      <c r="AM127" s="223"/>
      <c r="AN127" s="223"/>
      <c r="AO127" s="223"/>
      <c r="AP127" s="223"/>
      <c r="AQ127" s="223"/>
      <c r="AR127" s="223"/>
      <c r="AS127" s="223"/>
      <c r="AT127" s="223"/>
      <c r="AU127" s="223"/>
      <c r="AV127" s="223"/>
      <c r="AW127" s="223"/>
      <c r="AX127" s="223"/>
      <c r="AY127" s="223"/>
      <c r="AZ127" s="223"/>
      <c r="BA127" s="223"/>
      <c r="BB127" s="223"/>
      <c r="BC127" s="223"/>
      <c r="BD127" s="223"/>
      <c r="BE127" s="223"/>
      <c r="BF127" s="223"/>
      <c r="BG127" s="223"/>
      <c r="BH127" s="223"/>
      <c r="BI127" s="223"/>
      <c r="BJ127" s="223"/>
      <c r="BK127" s="223"/>
      <c r="BL127" s="223"/>
      <c r="BM127" s="223"/>
      <c r="BN127" s="223"/>
      <c r="BO127" s="223"/>
      <c r="BP127" s="223"/>
      <c r="BQ127" s="223"/>
      <c r="BR127" s="223"/>
      <c r="BS127" s="223"/>
      <c r="BT127" s="223"/>
      <c r="BU127" s="223"/>
      <c r="BV127" s="223"/>
      <c r="BW127" s="223"/>
      <c r="BX127" s="223"/>
      <c r="BY127" s="223"/>
      <c r="BZ127" s="223"/>
      <c r="CA127" s="223"/>
      <c r="CB127" s="223"/>
      <c r="CC127" s="223"/>
      <c r="CD127" s="223"/>
      <c r="CE127" s="223"/>
      <c r="CF127" s="223"/>
      <c r="CG127" s="223"/>
      <c r="CH127" s="223"/>
      <c r="CI127" s="223"/>
      <c r="CJ127" s="223"/>
      <c r="CK127" s="223"/>
      <c r="CL127" s="223"/>
      <c r="CM127" s="223"/>
      <c r="CN127" s="223"/>
      <c r="CO127" s="223"/>
      <c r="CP127" s="223"/>
      <c r="CQ127" s="223"/>
      <c r="CR127" s="223"/>
      <c r="CS127" s="223"/>
      <c r="CT127" s="223"/>
      <c r="CU127" s="223"/>
      <c r="CV127" s="223"/>
      <c r="CW127" s="223"/>
      <c r="CX127" s="223"/>
      <c r="CY127" s="223"/>
      <c r="CZ127" s="223"/>
      <c r="DA127" s="223"/>
      <c r="DB127" s="223"/>
      <c r="DC127" s="223"/>
      <c r="DD127" s="223"/>
      <c r="DE127" s="223"/>
      <c r="DF127" s="223"/>
      <c r="DG127" s="223"/>
      <c r="DH127" s="223"/>
      <c r="DI127" s="223"/>
      <c r="DJ127" s="223"/>
      <c r="DK127" s="223"/>
      <c r="DL127" s="223"/>
      <c r="DM127" s="223"/>
      <c r="DN127" s="223"/>
      <c r="DO127" s="223"/>
      <c r="DP127" s="223"/>
      <c r="DQ127" s="223"/>
      <c r="DR127" s="223"/>
      <c r="DS127" s="223"/>
      <c r="DT127" s="223"/>
      <c r="DU127" s="223"/>
      <c r="DV127" s="223"/>
      <c r="DW127" s="223"/>
      <c r="DX127" s="223"/>
      <c r="DY127" s="223"/>
      <c r="DZ127" s="223"/>
      <c r="EA127" s="223"/>
      <c r="EB127" s="223"/>
      <c r="EC127" s="223"/>
      <c r="ED127" s="223"/>
      <c r="EE127" s="223"/>
      <c r="EF127" s="223"/>
      <c r="EG127" s="223"/>
      <c r="EH127" s="223"/>
      <c r="EI127" s="223"/>
      <c r="EJ127" s="223"/>
      <c r="EK127" s="223"/>
      <c r="EL127" s="223"/>
      <c r="EM127" s="223"/>
      <c r="EN127" s="223"/>
      <c r="EO127" s="223"/>
      <c r="EP127" s="223"/>
      <c r="EQ127" s="223"/>
      <c r="ER127" s="223"/>
      <c r="ES127" s="223"/>
      <c r="ET127" s="223"/>
      <c r="EU127" s="223"/>
      <c r="EV127" s="223"/>
      <c r="EW127" s="223"/>
      <c r="EX127" s="223"/>
      <c r="EY127" s="223"/>
      <c r="EZ127" s="223"/>
      <c r="FA127" s="223"/>
      <c r="FB127" s="223"/>
      <c r="FC127" s="223"/>
      <c r="FD127" s="223"/>
      <c r="FE127" s="223"/>
    </row>
    <row r="128" spans="1:161" s="22" customFormat="1" ht="21.75" customHeight="1" x14ac:dyDescent="0.2">
      <c r="A128" s="119"/>
      <c r="B128" s="131"/>
      <c r="C128" s="204"/>
      <c r="D128" s="123"/>
      <c r="E128" s="124"/>
      <c r="F128" s="123"/>
      <c r="G128" s="124"/>
      <c r="H128" s="123"/>
      <c r="I128" s="123"/>
      <c r="J128" s="123"/>
      <c r="K128" s="123"/>
      <c r="L128" s="123"/>
      <c r="M128" s="126"/>
      <c r="N128" s="126"/>
      <c r="O128" s="127"/>
      <c r="P128" s="21"/>
      <c r="Q128" s="223"/>
      <c r="R128" s="223"/>
      <c r="S128" s="223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23"/>
      <c r="AM128" s="223"/>
      <c r="AN128" s="223"/>
      <c r="AO128" s="223"/>
      <c r="AP128" s="223"/>
      <c r="AQ128" s="223"/>
      <c r="AR128" s="223"/>
      <c r="AS128" s="223"/>
      <c r="AT128" s="223"/>
      <c r="AU128" s="223"/>
      <c r="AV128" s="223"/>
      <c r="AW128" s="223"/>
      <c r="AX128" s="223"/>
      <c r="AY128" s="223"/>
      <c r="AZ128" s="223"/>
      <c r="BA128" s="223"/>
      <c r="BB128" s="223"/>
      <c r="BC128" s="223"/>
      <c r="BD128" s="223"/>
      <c r="BE128" s="223"/>
      <c r="BF128" s="223"/>
      <c r="BG128" s="223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23"/>
      <c r="BW128" s="223"/>
      <c r="BX128" s="223"/>
      <c r="BY128" s="223"/>
      <c r="BZ128" s="223"/>
      <c r="CA128" s="223"/>
      <c r="CB128" s="223"/>
      <c r="CC128" s="223"/>
      <c r="CD128" s="223"/>
      <c r="CE128" s="223"/>
      <c r="CF128" s="223"/>
      <c r="CG128" s="223"/>
      <c r="CH128" s="223"/>
      <c r="CI128" s="223"/>
      <c r="CJ128" s="223"/>
      <c r="CK128" s="223"/>
      <c r="CL128" s="223"/>
      <c r="CM128" s="223"/>
      <c r="CN128" s="223"/>
      <c r="CO128" s="223"/>
      <c r="CP128" s="223"/>
      <c r="CQ128" s="223"/>
      <c r="CR128" s="223"/>
      <c r="CS128" s="223"/>
      <c r="CT128" s="223"/>
      <c r="CU128" s="223"/>
      <c r="CV128" s="223"/>
      <c r="CW128" s="223"/>
      <c r="CX128" s="223"/>
      <c r="CY128" s="223"/>
      <c r="CZ128" s="223"/>
      <c r="DA128" s="223"/>
      <c r="DB128" s="223"/>
      <c r="DC128" s="223"/>
      <c r="DD128" s="223"/>
      <c r="DE128" s="223"/>
      <c r="DF128" s="223"/>
      <c r="DG128" s="223"/>
      <c r="DH128" s="223"/>
      <c r="DI128" s="223"/>
      <c r="DJ128" s="223"/>
      <c r="DK128" s="223"/>
      <c r="DL128" s="223"/>
      <c r="DM128" s="223"/>
      <c r="DN128" s="223"/>
      <c r="DO128" s="223"/>
      <c r="DP128" s="223"/>
      <c r="DQ128" s="223"/>
      <c r="DR128" s="223"/>
      <c r="DS128" s="223"/>
      <c r="DT128" s="223"/>
      <c r="DU128" s="223"/>
      <c r="DV128" s="223"/>
      <c r="DW128" s="223"/>
      <c r="DX128" s="223"/>
      <c r="DY128" s="223"/>
      <c r="DZ128" s="223"/>
      <c r="EA128" s="223"/>
      <c r="EB128" s="223"/>
      <c r="EC128" s="223"/>
      <c r="ED128" s="223"/>
      <c r="EE128" s="223"/>
      <c r="EF128" s="223"/>
      <c r="EG128" s="223"/>
      <c r="EH128" s="223"/>
      <c r="EI128" s="223"/>
      <c r="EJ128" s="223"/>
      <c r="EK128" s="223"/>
      <c r="EL128" s="223"/>
      <c r="EM128" s="223"/>
      <c r="EN128" s="223"/>
      <c r="EO128" s="223"/>
      <c r="EP128" s="223"/>
      <c r="EQ128" s="223"/>
      <c r="ER128" s="223"/>
      <c r="ES128" s="223"/>
      <c r="ET128" s="223"/>
      <c r="EU128" s="223"/>
      <c r="EV128" s="223"/>
      <c r="EW128" s="223"/>
      <c r="EX128" s="223"/>
      <c r="EY128" s="223"/>
      <c r="EZ128" s="223"/>
      <c r="FA128" s="223"/>
      <c r="FB128" s="223"/>
      <c r="FC128" s="223"/>
      <c r="FD128" s="223"/>
      <c r="FE128" s="223"/>
    </row>
    <row r="129" spans="1:161" s="22" customFormat="1" ht="21.75" customHeight="1" x14ac:dyDescent="0.2">
      <c r="A129" s="119"/>
      <c r="B129" s="131"/>
      <c r="C129" s="204"/>
      <c r="D129" s="123"/>
      <c r="E129" s="124"/>
      <c r="F129" s="123"/>
      <c r="G129" s="124"/>
      <c r="H129" s="123"/>
      <c r="I129" s="123"/>
      <c r="J129" s="123"/>
      <c r="K129" s="123"/>
      <c r="L129" s="123"/>
      <c r="M129" s="126"/>
      <c r="N129" s="126"/>
      <c r="O129" s="127"/>
      <c r="P129" s="21"/>
      <c r="Q129" s="223"/>
      <c r="R129" s="223"/>
      <c r="S129" s="223"/>
      <c r="T129" s="223"/>
      <c r="U129" s="223"/>
      <c r="V129" s="223"/>
      <c r="W129" s="223"/>
      <c r="X129" s="223"/>
      <c r="Y129" s="223"/>
      <c r="Z129" s="223"/>
      <c r="AA129" s="223"/>
      <c r="AB129" s="223"/>
      <c r="AC129" s="223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3"/>
      <c r="AS129" s="223"/>
      <c r="AT129" s="223"/>
      <c r="AU129" s="223"/>
      <c r="AV129" s="223"/>
      <c r="AW129" s="223"/>
      <c r="AX129" s="223"/>
      <c r="AY129" s="223"/>
      <c r="AZ129" s="223"/>
      <c r="BA129" s="223"/>
      <c r="BB129" s="223"/>
      <c r="BC129" s="223"/>
      <c r="BD129" s="223"/>
      <c r="BE129" s="223"/>
      <c r="BF129" s="223"/>
      <c r="BG129" s="223"/>
      <c r="BH129" s="223"/>
      <c r="BI129" s="223"/>
      <c r="BJ129" s="223"/>
      <c r="BK129" s="223"/>
      <c r="BL129" s="223"/>
      <c r="BM129" s="223"/>
      <c r="BN129" s="223"/>
      <c r="BO129" s="223"/>
      <c r="BP129" s="223"/>
      <c r="BQ129" s="223"/>
      <c r="BR129" s="223"/>
      <c r="BS129" s="223"/>
      <c r="BT129" s="223"/>
      <c r="BU129" s="223"/>
      <c r="BV129" s="223"/>
      <c r="BW129" s="223"/>
      <c r="BX129" s="223"/>
      <c r="BY129" s="223"/>
      <c r="BZ129" s="223"/>
      <c r="CA129" s="223"/>
      <c r="CB129" s="223"/>
      <c r="CC129" s="223"/>
      <c r="CD129" s="223"/>
      <c r="CE129" s="223"/>
      <c r="CF129" s="223"/>
      <c r="CG129" s="223"/>
      <c r="CH129" s="223"/>
      <c r="CI129" s="223"/>
      <c r="CJ129" s="223"/>
      <c r="CK129" s="223"/>
      <c r="CL129" s="223"/>
      <c r="CM129" s="223"/>
      <c r="CN129" s="223"/>
      <c r="CO129" s="223"/>
      <c r="CP129" s="223"/>
      <c r="CQ129" s="223"/>
      <c r="CR129" s="223"/>
      <c r="CS129" s="223"/>
      <c r="CT129" s="223"/>
      <c r="CU129" s="223"/>
      <c r="CV129" s="223"/>
      <c r="CW129" s="223"/>
      <c r="CX129" s="223"/>
      <c r="CY129" s="223"/>
      <c r="CZ129" s="223"/>
      <c r="DA129" s="223"/>
      <c r="DB129" s="223"/>
      <c r="DC129" s="223"/>
      <c r="DD129" s="223"/>
      <c r="DE129" s="223"/>
      <c r="DF129" s="223"/>
      <c r="DG129" s="223"/>
      <c r="DH129" s="223"/>
      <c r="DI129" s="223"/>
      <c r="DJ129" s="223"/>
      <c r="DK129" s="223"/>
      <c r="DL129" s="223"/>
      <c r="DM129" s="223"/>
      <c r="DN129" s="223"/>
      <c r="DO129" s="223"/>
      <c r="DP129" s="223"/>
      <c r="DQ129" s="223"/>
      <c r="DR129" s="223"/>
      <c r="DS129" s="223"/>
      <c r="DT129" s="223"/>
      <c r="DU129" s="223"/>
      <c r="DV129" s="223"/>
      <c r="DW129" s="223"/>
      <c r="DX129" s="223"/>
      <c r="DY129" s="223"/>
      <c r="DZ129" s="223"/>
      <c r="EA129" s="223"/>
      <c r="EB129" s="223"/>
      <c r="EC129" s="223"/>
      <c r="ED129" s="223"/>
      <c r="EE129" s="223"/>
      <c r="EF129" s="223"/>
      <c r="EG129" s="223"/>
      <c r="EH129" s="223"/>
      <c r="EI129" s="223"/>
      <c r="EJ129" s="223"/>
      <c r="EK129" s="223"/>
      <c r="EL129" s="223"/>
      <c r="EM129" s="223"/>
      <c r="EN129" s="223"/>
      <c r="EO129" s="223"/>
      <c r="EP129" s="223"/>
      <c r="EQ129" s="223"/>
      <c r="ER129" s="223"/>
      <c r="ES129" s="223"/>
      <c r="ET129" s="223"/>
      <c r="EU129" s="223"/>
      <c r="EV129" s="223"/>
      <c r="EW129" s="223"/>
      <c r="EX129" s="223"/>
      <c r="EY129" s="223"/>
      <c r="EZ129" s="223"/>
      <c r="FA129" s="223"/>
      <c r="FB129" s="223"/>
      <c r="FC129" s="223"/>
      <c r="FD129" s="223"/>
      <c r="FE129" s="223"/>
    </row>
    <row r="130" spans="1:161" s="22" customFormat="1" ht="21.75" customHeight="1" x14ac:dyDescent="0.2">
      <c r="A130" s="119"/>
      <c r="B130" s="131"/>
      <c r="C130" s="131"/>
      <c r="D130" s="212"/>
      <c r="E130" s="213"/>
      <c r="F130" s="131"/>
      <c r="G130" s="131"/>
      <c r="H130" s="139"/>
      <c r="I130" s="214"/>
      <c r="J130" s="137"/>
      <c r="K130" s="137"/>
      <c r="L130" s="137"/>
      <c r="M130" s="137"/>
      <c r="N130" s="137"/>
      <c r="O130" s="137"/>
      <c r="P130" s="21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  <c r="AV130" s="223"/>
      <c r="AW130" s="223"/>
      <c r="AX130" s="223"/>
      <c r="AY130" s="223"/>
      <c r="AZ130" s="223"/>
      <c r="BA130" s="223"/>
      <c r="BB130" s="223"/>
      <c r="BC130" s="223"/>
      <c r="BD130" s="223"/>
      <c r="BE130" s="223"/>
      <c r="BF130" s="223"/>
      <c r="BG130" s="223"/>
      <c r="BH130" s="223"/>
      <c r="BI130" s="223"/>
      <c r="BJ130" s="223"/>
      <c r="BK130" s="223"/>
      <c r="BL130" s="223"/>
      <c r="BM130" s="223"/>
      <c r="BN130" s="223"/>
      <c r="BO130" s="223"/>
      <c r="BP130" s="223"/>
      <c r="BQ130" s="223"/>
      <c r="BR130" s="223"/>
      <c r="BS130" s="223"/>
      <c r="BT130" s="223"/>
      <c r="BU130" s="223"/>
      <c r="BV130" s="223"/>
      <c r="BW130" s="223"/>
      <c r="BX130" s="223"/>
      <c r="BY130" s="223"/>
      <c r="BZ130" s="223"/>
      <c r="CA130" s="223"/>
      <c r="CB130" s="223"/>
      <c r="CC130" s="223"/>
      <c r="CD130" s="223"/>
      <c r="CE130" s="223"/>
      <c r="CF130" s="223"/>
      <c r="CG130" s="223"/>
      <c r="CH130" s="223"/>
      <c r="CI130" s="223"/>
      <c r="CJ130" s="223"/>
      <c r="CK130" s="223"/>
      <c r="CL130" s="223"/>
      <c r="CM130" s="223"/>
      <c r="CN130" s="223"/>
      <c r="CO130" s="223"/>
      <c r="CP130" s="223"/>
      <c r="CQ130" s="223"/>
      <c r="CR130" s="223"/>
      <c r="CS130" s="223"/>
      <c r="CT130" s="223"/>
      <c r="CU130" s="223"/>
      <c r="CV130" s="223"/>
      <c r="CW130" s="223"/>
      <c r="CX130" s="223"/>
      <c r="CY130" s="223"/>
      <c r="CZ130" s="223"/>
      <c r="DA130" s="223"/>
      <c r="DB130" s="223"/>
      <c r="DC130" s="223"/>
      <c r="DD130" s="223"/>
      <c r="DE130" s="223"/>
      <c r="DF130" s="223"/>
      <c r="DG130" s="223"/>
      <c r="DH130" s="223"/>
      <c r="DI130" s="223"/>
      <c r="DJ130" s="223"/>
      <c r="DK130" s="223"/>
      <c r="DL130" s="223"/>
      <c r="DM130" s="223"/>
      <c r="DN130" s="223"/>
      <c r="DO130" s="223"/>
      <c r="DP130" s="223"/>
      <c r="DQ130" s="223"/>
      <c r="DR130" s="223"/>
      <c r="DS130" s="223"/>
      <c r="DT130" s="223"/>
      <c r="DU130" s="223"/>
      <c r="DV130" s="223"/>
      <c r="DW130" s="223"/>
      <c r="DX130" s="223"/>
      <c r="DY130" s="223"/>
      <c r="DZ130" s="223"/>
      <c r="EA130" s="223"/>
      <c r="EB130" s="223"/>
      <c r="EC130" s="223"/>
      <c r="ED130" s="223"/>
      <c r="EE130" s="223"/>
      <c r="EF130" s="223"/>
      <c r="EG130" s="223"/>
      <c r="EH130" s="223"/>
      <c r="EI130" s="223"/>
      <c r="EJ130" s="223"/>
      <c r="EK130" s="223"/>
      <c r="EL130" s="223"/>
      <c r="EM130" s="223"/>
      <c r="EN130" s="223"/>
      <c r="EO130" s="223"/>
      <c r="EP130" s="223"/>
      <c r="EQ130" s="223"/>
      <c r="ER130" s="223"/>
      <c r="ES130" s="223"/>
      <c r="ET130" s="223"/>
      <c r="EU130" s="223"/>
      <c r="EV130" s="223"/>
      <c r="EW130" s="223"/>
      <c r="EX130" s="223"/>
      <c r="EY130" s="223"/>
      <c r="EZ130" s="223"/>
      <c r="FA130" s="223"/>
      <c r="FB130" s="223"/>
      <c r="FC130" s="223"/>
      <c r="FD130" s="223"/>
      <c r="FE130" s="223"/>
    </row>
    <row r="131" spans="1:161" s="22" customFormat="1" ht="21.75" customHeight="1" x14ac:dyDescent="0.2">
      <c r="A131" s="119"/>
      <c r="B131" s="131"/>
      <c r="C131" s="121"/>
      <c r="D131" s="131"/>
      <c r="E131" s="131"/>
      <c r="F131" s="131"/>
      <c r="G131" s="131"/>
      <c r="H131" s="137"/>
      <c r="I131" s="131"/>
      <c r="J131" s="137"/>
      <c r="K131" s="131"/>
      <c r="L131" s="131"/>
      <c r="M131" s="137"/>
      <c r="N131" s="131"/>
      <c r="O131" s="131"/>
      <c r="P131" s="21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3"/>
      <c r="AE131" s="223"/>
      <c r="AF131" s="223"/>
      <c r="AG131" s="223"/>
      <c r="AH131" s="223"/>
      <c r="AI131" s="223"/>
      <c r="AJ131" s="223"/>
      <c r="AK131" s="223"/>
      <c r="AL131" s="223"/>
      <c r="AM131" s="223"/>
      <c r="AN131" s="223"/>
      <c r="AO131" s="223"/>
      <c r="AP131" s="223"/>
      <c r="AQ131" s="223"/>
      <c r="AR131" s="223"/>
      <c r="AS131" s="223"/>
      <c r="AT131" s="223"/>
      <c r="AU131" s="223"/>
      <c r="AV131" s="223"/>
      <c r="AW131" s="223"/>
      <c r="AX131" s="223"/>
      <c r="AY131" s="223"/>
      <c r="AZ131" s="223"/>
      <c r="BA131" s="223"/>
      <c r="BB131" s="223"/>
      <c r="BC131" s="223"/>
      <c r="BD131" s="223"/>
      <c r="BE131" s="223"/>
      <c r="BF131" s="223"/>
      <c r="BG131" s="223"/>
      <c r="BH131" s="223"/>
      <c r="BI131" s="223"/>
      <c r="BJ131" s="223"/>
      <c r="BK131" s="223"/>
      <c r="BL131" s="223"/>
      <c r="BM131" s="223"/>
      <c r="BN131" s="223"/>
      <c r="BO131" s="223"/>
      <c r="BP131" s="223"/>
      <c r="BQ131" s="223"/>
      <c r="BR131" s="223"/>
      <c r="BS131" s="223"/>
      <c r="BT131" s="223"/>
      <c r="BU131" s="223"/>
      <c r="BV131" s="223"/>
      <c r="BW131" s="223"/>
      <c r="BX131" s="223"/>
      <c r="BY131" s="223"/>
      <c r="BZ131" s="223"/>
      <c r="CA131" s="223"/>
      <c r="CB131" s="223"/>
      <c r="CC131" s="223"/>
      <c r="CD131" s="223"/>
      <c r="CE131" s="223"/>
      <c r="CF131" s="223"/>
      <c r="CG131" s="223"/>
      <c r="CH131" s="223"/>
      <c r="CI131" s="223"/>
      <c r="CJ131" s="223"/>
      <c r="CK131" s="223"/>
      <c r="CL131" s="223"/>
      <c r="CM131" s="223"/>
      <c r="CN131" s="223"/>
      <c r="CO131" s="223"/>
      <c r="CP131" s="223"/>
      <c r="CQ131" s="223"/>
      <c r="CR131" s="223"/>
      <c r="CS131" s="223"/>
      <c r="CT131" s="223"/>
      <c r="CU131" s="223"/>
      <c r="CV131" s="223"/>
      <c r="CW131" s="223"/>
      <c r="CX131" s="223"/>
      <c r="CY131" s="223"/>
      <c r="CZ131" s="223"/>
      <c r="DA131" s="223"/>
      <c r="DB131" s="223"/>
      <c r="DC131" s="223"/>
      <c r="DD131" s="223"/>
      <c r="DE131" s="223"/>
      <c r="DF131" s="223"/>
      <c r="DG131" s="223"/>
      <c r="DH131" s="223"/>
      <c r="DI131" s="223"/>
      <c r="DJ131" s="223"/>
      <c r="DK131" s="223"/>
      <c r="DL131" s="223"/>
      <c r="DM131" s="223"/>
      <c r="DN131" s="223"/>
      <c r="DO131" s="223"/>
      <c r="DP131" s="223"/>
      <c r="DQ131" s="223"/>
      <c r="DR131" s="223"/>
      <c r="DS131" s="223"/>
      <c r="DT131" s="223"/>
      <c r="DU131" s="223"/>
      <c r="DV131" s="223"/>
      <c r="DW131" s="223"/>
      <c r="DX131" s="223"/>
      <c r="DY131" s="223"/>
      <c r="DZ131" s="223"/>
      <c r="EA131" s="223"/>
      <c r="EB131" s="223"/>
      <c r="EC131" s="223"/>
      <c r="ED131" s="223"/>
      <c r="EE131" s="223"/>
      <c r="EF131" s="223"/>
      <c r="EG131" s="223"/>
      <c r="EH131" s="223"/>
      <c r="EI131" s="223"/>
      <c r="EJ131" s="223"/>
      <c r="EK131" s="223"/>
      <c r="EL131" s="223"/>
      <c r="EM131" s="223"/>
      <c r="EN131" s="223"/>
      <c r="EO131" s="223"/>
      <c r="EP131" s="223"/>
      <c r="EQ131" s="223"/>
      <c r="ER131" s="223"/>
      <c r="ES131" s="223"/>
      <c r="ET131" s="223"/>
      <c r="EU131" s="223"/>
      <c r="EV131" s="223"/>
      <c r="EW131" s="223"/>
      <c r="EX131" s="223"/>
      <c r="EY131" s="223"/>
      <c r="EZ131" s="223"/>
      <c r="FA131" s="223"/>
      <c r="FB131" s="223"/>
      <c r="FC131" s="223"/>
      <c r="FD131" s="223"/>
      <c r="FE131" s="223"/>
    </row>
    <row r="132" spans="1:161" ht="21.75" customHeight="1" x14ac:dyDescent="0.2">
      <c r="A132" s="16"/>
      <c r="B132" s="131"/>
      <c r="C132" s="121"/>
      <c r="D132" s="131"/>
      <c r="E132" s="131"/>
      <c r="F132" s="131"/>
      <c r="G132" s="131"/>
      <c r="H132" s="137"/>
      <c r="I132" s="131"/>
      <c r="J132" s="137"/>
      <c r="K132" s="131"/>
      <c r="L132" s="131"/>
      <c r="M132" s="137"/>
      <c r="N132" s="131"/>
      <c r="O132" s="131"/>
    </row>
    <row r="133" spans="1:161" ht="21.75" customHeight="1" x14ac:dyDescent="0.2">
      <c r="A133" s="16"/>
    </row>
    <row r="134" spans="1:161" ht="21.75" customHeight="1" x14ac:dyDescent="0.2">
      <c r="A134" s="16"/>
    </row>
    <row r="135" spans="1:161" ht="21.75" customHeight="1" x14ac:dyDescent="0.2">
      <c r="A135" s="16"/>
    </row>
    <row r="136" spans="1:161" ht="21.75" customHeight="1" x14ac:dyDescent="0.2">
      <c r="A136" s="16"/>
    </row>
    <row r="137" spans="1:161" ht="21.75" customHeight="1" x14ac:dyDescent="0.2">
      <c r="A137" s="119"/>
    </row>
    <row r="138" spans="1:161" ht="21.75" customHeight="1" x14ac:dyDescent="0.2">
      <c r="A138" s="119"/>
    </row>
    <row r="139" spans="1:161" ht="21.75" customHeight="1" x14ac:dyDescent="0.2">
      <c r="A139" s="119"/>
    </row>
    <row r="146" spans="1:161" s="13" customFormat="1" ht="36" customHeight="1" x14ac:dyDescent="0.2">
      <c r="A146" s="32"/>
      <c r="B146" s="140"/>
      <c r="C146" s="194"/>
      <c r="D146" s="140"/>
      <c r="E146" s="141"/>
      <c r="F146" s="141"/>
      <c r="G146" s="142"/>
      <c r="H146" s="140"/>
      <c r="I146" s="142"/>
      <c r="J146" s="140"/>
      <c r="K146" s="140"/>
      <c r="L146" s="140"/>
      <c r="M146" s="140"/>
      <c r="N146" s="140"/>
      <c r="O146" s="140"/>
      <c r="P146" s="140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  <c r="CW146" s="224"/>
      <c r="CX146" s="224"/>
      <c r="CY146" s="224"/>
      <c r="CZ146" s="224"/>
      <c r="DA146" s="224"/>
      <c r="DB146" s="224"/>
      <c r="DC146" s="224"/>
      <c r="DD146" s="224"/>
      <c r="DE146" s="224"/>
      <c r="DF146" s="224"/>
      <c r="DG146" s="224"/>
      <c r="DH146" s="224"/>
      <c r="DI146" s="224"/>
      <c r="DJ146" s="224"/>
      <c r="DK146" s="224"/>
      <c r="DL146" s="224"/>
      <c r="DM146" s="224"/>
      <c r="DN146" s="224"/>
      <c r="DO146" s="224"/>
      <c r="DP146" s="224"/>
      <c r="DQ146" s="224"/>
      <c r="DR146" s="224"/>
      <c r="DS146" s="224"/>
      <c r="DT146" s="224"/>
      <c r="DU146" s="224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4"/>
      <c r="EH146" s="224"/>
      <c r="EI146" s="224"/>
      <c r="EJ146" s="224"/>
      <c r="EK146" s="224"/>
      <c r="EL146" s="224"/>
      <c r="EM146" s="224"/>
      <c r="EN146" s="224"/>
      <c r="EO146" s="224"/>
      <c r="EP146" s="224"/>
      <c r="EQ146" s="224"/>
      <c r="ER146" s="224"/>
      <c r="ES146" s="224"/>
      <c r="ET146" s="224"/>
      <c r="EU146" s="224"/>
      <c r="EV146" s="224"/>
      <c r="EW146" s="224"/>
      <c r="EX146" s="224"/>
      <c r="EY146" s="224"/>
      <c r="EZ146" s="224"/>
      <c r="FA146" s="224"/>
      <c r="FB146" s="224"/>
      <c r="FC146" s="224"/>
      <c r="FD146" s="224"/>
      <c r="FE146" s="224"/>
    </row>
    <row r="147" spans="1:161" s="13" customFormat="1" ht="36" customHeight="1" x14ac:dyDescent="0.2">
      <c r="A147" s="32"/>
      <c r="B147" s="140"/>
      <c r="C147" s="194"/>
      <c r="D147" s="140"/>
      <c r="E147" s="141"/>
      <c r="F147" s="141"/>
      <c r="G147" s="142"/>
      <c r="H147" s="140"/>
      <c r="I147" s="142"/>
      <c r="J147" s="140"/>
      <c r="K147" s="140"/>
      <c r="L147" s="140"/>
      <c r="M147" s="140"/>
      <c r="N147" s="140"/>
      <c r="O147" s="140"/>
      <c r="P147" s="140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  <c r="CW147" s="224"/>
      <c r="CX147" s="224"/>
      <c r="CY147" s="224"/>
      <c r="CZ147" s="224"/>
      <c r="DA147" s="224"/>
      <c r="DB147" s="224"/>
      <c r="DC147" s="224"/>
      <c r="DD147" s="224"/>
      <c r="DE147" s="224"/>
      <c r="DF147" s="224"/>
      <c r="DG147" s="224"/>
      <c r="DH147" s="224"/>
      <c r="DI147" s="224"/>
      <c r="DJ147" s="224"/>
      <c r="DK147" s="224"/>
      <c r="DL147" s="224"/>
      <c r="DM147" s="224"/>
      <c r="DN147" s="224"/>
      <c r="DO147" s="224"/>
      <c r="DP147" s="224"/>
      <c r="DQ147" s="224"/>
      <c r="DR147" s="224"/>
      <c r="DS147" s="224"/>
      <c r="DT147" s="224"/>
      <c r="DU147" s="224"/>
      <c r="DV147" s="224"/>
      <c r="DW147" s="224"/>
      <c r="DX147" s="224"/>
      <c r="DY147" s="224"/>
      <c r="DZ147" s="224"/>
      <c r="EA147" s="224"/>
      <c r="EB147" s="224"/>
      <c r="EC147" s="224"/>
      <c r="ED147" s="224"/>
      <c r="EE147" s="224"/>
      <c r="EF147" s="224"/>
      <c r="EG147" s="224"/>
      <c r="EH147" s="224"/>
      <c r="EI147" s="224"/>
      <c r="EJ147" s="224"/>
      <c r="EK147" s="224"/>
      <c r="EL147" s="224"/>
      <c r="EM147" s="224"/>
      <c r="EN147" s="224"/>
      <c r="EO147" s="224"/>
      <c r="EP147" s="224"/>
      <c r="EQ147" s="224"/>
      <c r="ER147" s="224"/>
      <c r="ES147" s="224"/>
      <c r="ET147" s="224"/>
      <c r="EU147" s="224"/>
      <c r="EV147" s="224"/>
      <c r="EW147" s="224"/>
      <c r="EX147" s="224"/>
      <c r="EY147" s="224"/>
      <c r="EZ147" s="224"/>
      <c r="FA147" s="224"/>
      <c r="FB147" s="224"/>
      <c r="FC147" s="224"/>
      <c r="FD147" s="224"/>
      <c r="FE147" s="224"/>
    </row>
    <row r="149" spans="1:161" ht="36" customHeight="1" x14ac:dyDescent="0.2"/>
    <row r="150" spans="1:161" ht="36" customHeight="1" x14ac:dyDescent="0.2"/>
    <row r="151" spans="1:161" ht="36" customHeight="1" x14ac:dyDescent="0.2"/>
    <row r="152" spans="1:161" ht="36" customHeight="1" x14ac:dyDescent="0.2"/>
    <row r="160" spans="1:161" s="25" customFormat="1" ht="36" customHeight="1" x14ac:dyDescent="0.2">
      <c r="A160" s="33"/>
      <c r="B160" s="143"/>
      <c r="C160" s="195"/>
      <c r="D160" s="143"/>
      <c r="E160" s="143"/>
      <c r="F160" s="191"/>
      <c r="G160" s="144"/>
      <c r="H160" s="143"/>
      <c r="I160" s="144"/>
      <c r="J160" s="143"/>
      <c r="K160" s="143"/>
      <c r="L160" s="143"/>
      <c r="M160" s="143"/>
      <c r="N160" s="143"/>
      <c r="O160" s="143"/>
      <c r="P160" s="143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25"/>
      <c r="AP160" s="225"/>
      <c r="AQ160" s="225"/>
      <c r="AR160" s="225"/>
      <c r="AS160" s="225"/>
      <c r="AT160" s="225"/>
      <c r="AU160" s="225"/>
      <c r="AV160" s="225"/>
      <c r="AW160" s="225"/>
      <c r="AX160" s="225"/>
      <c r="AY160" s="225"/>
      <c r="AZ160" s="225"/>
      <c r="BA160" s="225"/>
      <c r="BB160" s="225"/>
      <c r="BC160" s="225"/>
      <c r="BD160" s="225"/>
      <c r="BE160" s="225"/>
      <c r="BF160" s="225"/>
      <c r="BG160" s="225"/>
      <c r="BH160" s="225"/>
      <c r="BI160" s="225"/>
      <c r="BJ160" s="225"/>
      <c r="BK160" s="225"/>
      <c r="BL160" s="225"/>
      <c r="BM160" s="225"/>
      <c r="BN160" s="225"/>
      <c r="BO160" s="225"/>
      <c r="BP160" s="225"/>
      <c r="BQ160" s="225"/>
      <c r="BR160" s="225"/>
      <c r="BS160" s="225"/>
      <c r="BT160" s="225"/>
      <c r="BU160" s="225"/>
      <c r="BV160" s="225"/>
      <c r="BW160" s="225"/>
      <c r="BX160" s="225"/>
      <c r="BY160" s="225"/>
      <c r="BZ160" s="225"/>
      <c r="CA160" s="225"/>
      <c r="CB160" s="225"/>
      <c r="CC160" s="225"/>
      <c r="CD160" s="225"/>
      <c r="CE160" s="225"/>
      <c r="CF160" s="225"/>
      <c r="CG160" s="225"/>
      <c r="CH160" s="225"/>
      <c r="CI160" s="225"/>
      <c r="CJ160" s="225"/>
      <c r="CK160" s="225"/>
      <c r="CL160" s="225"/>
      <c r="CM160" s="225"/>
      <c r="CN160" s="225"/>
      <c r="CO160" s="225"/>
      <c r="CP160" s="225"/>
      <c r="CQ160" s="225"/>
      <c r="CR160" s="225"/>
      <c r="CS160" s="225"/>
      <c r="CT160" s="225"/>
      <c r="CU160" s="225"/>
      <c r="CV160" s="225"/>
      <c r="CW160" s="225"/>
      <c r="CX160" s="225"/>
      <c r="CY160" s="225"/>
      <c r="CZ160" s="225"/>
      <c r="DA160" s="225"/>
      <c r="DB160" s="225"/>
      <c r="DC160" s="225"/>
      <c r="DD160" s="225"/>
      <c r="DE160" s="225"/>
      <c r="DF160" s="225"/>
      <c r="DG160" s="225"/>
      <c r="DH160" s="225"/>
      <c r="DI160" s="225"/>
      <c r="DJ160" s="225"/>
      <c r="DK160" s="225"/>
      <c r="DL160" s="225"/>
      <c r="DM160" s="225"/>
      <c r="DN160" s="225"/>
      <c r="DO160" s="225"/>
      <c r="DP160" s="225"/>
      <c r="DQ160" s="225"/>
      <c r="DR160" s="225"/>
      <c r="DS160" s="225"/>
      <c r="DT160" s="225"/>
      <c r="DU160" s="225"/>
      <c r="DV160" s="225"/>
      <c r="DW160" s="225"/>
      <c r="DX160" s="225"/>
      <c r="DY160" s="225"/>
      <c r="DZ160" s="225"/>
      <c r="EA160" s="225"/>
      <c r="EB160" s="225"/>
      <c r="EC160" s="225"/>
      <c r="ED160" s="225"/>
      <c r="EE160" s="225"/>
      <c r="EF160" s="225"/>
      <c r="EG160" s="225"/>
      <c r="EH160" s="225"/>
      <c r="EI160" s="225"/>
      <c r="EJ160" s="225"/>
      <c r="EK160" s="225"/>
      <c r="EL160" s="225"/>
      <c r="EM160" s="225"/>
      <c r="EN160" s="225"/>
      <c r="EO160" s="225"/>
      <c r="EP160" s="225"/>
      <c r="EQ160" s="225"/>
      <c r="ER160" s="225"/>
      <c r="ES160" s="225"/>
      <c r="ET160" s="225"/>
      <c r="EU160" s="225"/>
      <c r="EV160" s="225"/>
      <c r="EW160" s="225"/>
      <c r="EX160" s="225"/>
      <c r="EY160" s="225"/>
      <c r="EZ160" s="225"/>
      <c r="FA160" s="225"/>
      <c r="FB160" s="225"/>
      <c r="FC160" s="225"/>
      <c r="FD160" s="225"/>
      <c r="FE160" s="225"/>
    </row>
    <row r="161" spans="1:161" s="25" customFormat="1" ht="36" customHeight="1" x14ac:dyDescent="0.2">
      <c r="A161" s="33"/>
      <c r="B161" s="143"/>
      <c r="C161" s="195"/>
      <c r="D161" s="143"/>
      <c r="E161" s="143"/>
      <c r="F161" s="191"/>
      <c r="G161" s="144"/>
      <c r="H161" s="143"/>
      <c r="I161" s="144"/>
      <c r="J161" s="143"/>
      <c r="K161" s="143"/>
      <c r="L161" s="143"/>
      <c r="M161" s="143"/>
      <c r="N161" s="143"/>
      <c r="O161" s="143"/>
      <c r="P161" s="143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225"/>
      <c r="AP161" s="225"/>
      <c r="AQ161" s="225"/>
      <c r="AR161" s="225"/>
      <c r="AS161" s="225"/>
      <c r="AT161" s="225"/>
      <c r="AU161" s="225"/>
      <c r="AV161" s="225"/>
      <c r="AW161" s="225"/>
      <c r="AX161" s="225"/>
      <c r="AY161" s="225"/>
      <c r="AZ161" s="225"/>
      <c r="BA161" s="225"/>
      <c r="BB161" s="225"/>
      <c r="BC161" s="225"/>
      <c r="BD161" s="225"/>
      <c r="BE161" s="225"/>
      <c r="BF161" s="225"/>
      <c r="BG161" s="225"/>
      <c r="BH161" s="225"/>
      <c r="BI161" s="225"/>
      <c r="BJ161" s="225"/>
      <c r="BK161" s="225"/>
      <c r="BL161" s="225"/>
      <c r="BM161" s="225"/>
      <c r="BN161" s="225"/>
      <c r="BO161" s="225"/>
      <c r="BP161" s="225"/>
      <c r="BQ161" s="225"/>
      <c r="BR161" s="225"/>
      <c r="BS161" s="225"/>
      <c r="BT161" s="225"/>
      <c r="BU161" s="225"/>
      <c r="BV161" s="225"/>
      <c r="BW161" s="225"/>
      <c r="BX161" s="225"/>
      <c r="BY161" s="225"/>
      <c r="BZ161" s="225"/>
      <c r="CA161" s="225"/>
      <c r="CB161" s="225"/>
      <c r="CC161" s="225"/>
      <c r="CD161" s="225"/>
      <c r="CE161" s="225"/>
      <c r="CF161" s="225"/>
      <c r="CG161" s="225"/>
      <c r="CH161" s="225"/>
      <c r="CI161" s="225"/>
      <c r="CJ161" s="225"/>
      <c r="CK161" s="225"/>
      <c r="CL161" s="225"/>
      <c r="CM161" s="225"/>
      <c r="CN161" s="225"/>
      <c r="CO161" s="225"/>
      <c r="CP161" s="225"/>
      <c r="CQ161" s="225"/>
      <c r="CR161" s="225"/>
      <c r="CS161" s="225"/>
      <c r="CT161" s="225"/>
      <c r="CU161" s="225"/>
      <c r="CV161" s="225"/>
      <c r="CW161" s="225"/>
      <c r="CX161" s="225"/>
      <c r="CY161" s="225"/>
      <c r="CZ161" s="225"/>
      <c r="DA161" s="225"/>
      <c r="DB161" s="225"/>
      <c r="DC161" s="225"/>
      <c r="DD161" s="225"/>
      <c r="DE161" s="225"/>
      <c r="DF161" s="225"/>
      <c r="DG161" s="225"/>
      <c r="DH161" s="225"/>
      <c r="DI161" s="225"/>
      <c r="DJ161" s="225"/>
      <c r="DK161" s="225"/>
      <c r="DL161" s="225"/>
      <c r="DM161" s="225"/>
      <c r="DN161" s="225"/>
      <c r="DO161" s="225"/>
      <c r="DP161" s="225"/>
      <c r="DQ161" s="225"/>
      <c r="DR161" s="225"/>
      <c r="DS161" s="225"/>
      <c r="DT161" s="225"/>
      <c r="DU161" s="225"/>
      <c r="DV161" s="225"/>
      <c r="DW161" s="225"/>
      <c r="DX161" s="225"/>
      <c r="DY161" s="225"/>
      <c r="DZ161" s="225"/>
      <c r="EA161" s="225"/>
      <c r="EB161" s="225"/>
      <c r="EC161" s="225"/>
      <c r="ED161" s="225"/>
      <c r="EE161" s="225"/>
      <c r="EF161" s="225"/>
      <c r="EG161" s="225"/>
      <c r="EH161" s="225"/>
      <c r="EI161" s="225"/>
      <c r="EJ161" s="225"/>
      <c r="EK161" s="225"/>
      <c r="EL161" s="225"/>
      <c r="EM161" s="225"/>
      <c r="EN161" s="225"/>
      <c r="EO161" s="225"/>
      <c r="EP161" s="225"/>
      <c r="EQ161" s="225"/>
      <c r="ER161" s="225"/>
      <c r="ES161" s="225"/>
      <c r="ET161" s="225"/>
      <c r="EU161" s="225"/>
      <c r="EV161" s="225"/>
      <c r="EW161" s="225"/>
      <c r="EX161" s="225"/>
      <c r="EY161" s="225"/>
      <c r="EZ161" s="225"/>
      <c r="FA161" s="225"/>
      <c r="FB161" s="225"/>
      <c r="FC161" s="225"/>
      <c r="FD161" s="225"/>
      <c r="FE161" s="225"/>
    </row>
    <row r="162" spans="1:161" s="25" customFormat="1" ht="36" customHeight="1" x14ac:dyDescent="0.2">
      <c r="A162" s="33"/>
      <c r="B162" s="143"/>
      <c r="C162" s="195"/>
      <c r="D162" s="143"/>
      <c r="E162" s="143"/>
      <c r="F162" s="191"/>
      <c r="G162" s="144"/>
      <c r="H162" s="143"/>
      <c r="I162" s="144"/>
      <c r="J162" s="143"/>
      <c r="K162" s="143"/>
      <c r="L162" s="143"/>
      <c r="M162" s="143"/>
      <c r="N162" s="143"/>
      <c r="O162" s="143"/>
      <c r="P162" s="143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225"/>
      <c r="AP162" s="225"/>
      <c r="AQ162" s="225"/>
      <c r="AR162" s="225"/>
      <c r="AS162" s="225"/>
      <c r="AT162" s="225"/>
      <c r="AU162" s="225"/>
      <c r="AV162" s="225"/>
      <c r="AW162" s="225"/>
      <c r="AX162" s="225"/>
      <c r="AY162" s="225"/>
      <c r="AZ162" s="225"/>
      <c r="BA162" s="225"/>
      <c r="BB162" s="225"/>
      <c r="BC162" s="225"/>
      <c r="BD162" s="225"/>
      <c r="BE162" s="225"/>
      <c r="BF162" s="225"/>
      <c r="BG162" s="225"/>
      <c r="BH162" s="225"/>
      <c r="BI162" s="225"/>
      <c r="BJ162" s="225"/>
      <c r="BK162" s="225"/>
      <c r="BL162" s="225"/>
      <c r="BM162" s="225"/>
      <c r="BN162" s="225"/>
      <c r="BO162" s="225"/>
      <c r="BP162" s="225"/>
      <c r="BQ162" s="225"/>
      <c r="BR162" s="225"/>
      <c r="BS162" s="225"/>
      <c r="BT162" s="225"/>
      <c r="BU162" s="225"/>
      <c r="BV162" s="225"/>
      <c r="BW162" s="225"/>
      <c r="BX162" s="225"/>
      <c r="BY162" s="225"/>
      <c r="BZ162" s="225"/>
      <c r="CA162" s="225"/>
      <c r="CB162" s="225"/>
      <c r="CC162" s="225"/>
      <c r="CD162" s="225"/>
      <c r="CE162" s="225"/>
      <c r="CF162" s="225"/>
      <c r="CG162" s="225"/>
      <c r="CH162" s="225"/>
      <c r="CI162" s="225"/>
      <c r="CJ162" s="225"/>
      <c r="CK162" s="225"/>
      <c r="CL162" s="225"/>
      <c r="CM162" s="225"/>
      <c r="CN162" s="225"/>
      <c r="CO162" s="225"/>
      <c r="CP162" s="225"/>
      <c r="CQ162" s="225"/>
      <c r="CR162" s="225"/>
      <c r="CS162" s="225"/>
      <c r="CT162" s="225"/>
      <c r="CU162" s="225"/>
      <c r="CV162" s="225"/>
      <c r="CW162" s="225"/>
      <c r="CX162" s="225"/>
      <c r="CY162" s="225"/>
      <c r="CZ162" s="225"/>
      <c r="DA162" s="225"/>
      <c r="DB162" s="225"/>
      <c r="DC162" s="225"/>
      <c r="DD162" s="225"/>
      <c r="DE162" s="225"/>
      <c r="DF162" s="225"/>
      <c r="DG162" s="225"/>
      <c r="DH162" s="225"/>
      <c r="DI162" s="225"/>
      <c r="DJ162" s="225"/>
      <c r="DK162" s="225"/>
      <c r="DL162" s="225"/>
      <c r="DM162" s="225"/>
      <c r="DN162" s="225"/>
      <c r="DO162" s="225"/>
      <c r="DP162" s="225"/>
      <c r="DQ162" s="225"/>
      <c r="DR162" s="225"/>
      <c r="DS162" s="225"/>
      <c r="DT162" s="225"/>
      <c r="DU162" s="225"/>
      <c r="DV162" s="225"/>
      <c r="DW162" s="225"/>
      <c r="DX162" s="225"/>
      <c r="DY162" s="225"/>
      <c r="DZ162" s="225"/>
      <c r="EA162" s="225"/>
      <c r="EB162" s="225"/>
      <c r="EC162" s="225"/>
      <c r="ED162" s="225"/>
      <c r="EE162" s="225"/>
      <c r="EF162" s="225"/>
      <c r="EG162" s="225"/>
      <c r="EH162" s="225"/>
      <c r="EI162" s="225"/>
      <c r="EJ162" s="225"/>
      <c r="EK162" s="225"/>
      <c r="EL162" s="225"/>
      <c r="EM162" s="225"/>
      <c r="EN162" s="225"/>
      <c r="EO162" s="225"/>
      <c r="EP162" s="225"/>
      <c r="EQ162" s="225"/>
      <c r="ER162" s="225"/>
      <c r="ES162" s="225"/>
      <c r="ET162" s="225"/>
      <c r="EU162" s="225"/>
      <c r="EV162" s="225"/>
      <c r="EW162" s="225"/>
      <c r="EX162" s="225"/>
      <c r="EY162" s="225"/>
      <c r="EZ162" s="225"/>
      <c r="FA162" s="225"/>
      <c r="FB162" s="225"/>
      <c r="FC162" s="225"/>
      <c r="FD162" s="225"/>
      <c r="FE162" s="225"/>
    </row>
    <row r="163" spans="1:161" s="25" customFormat="1" ht="36" customHeight="1" x14ac:dyDescent="0.2">
      <c r="A163" s="33"/>
      <c r="B163" s="143"/>
      <c r="C163" s="195"/>
      <c r="D163" s="143"/>
      <c r="E163" s="143"/>
      <c r="F163" s="191"/>
      <c r="G163" s="144"/>
      <c r="H163" s="143"/>
      <c r="I163" s="144"/>
      <c r="J163" s="143"/>
      <c r="K163" s="143"/>
      <c r="L163" s="143"/>
      <c r="M163" s="143"/>
      <c r="N163" s="143"/>
      <c r="O163" s="143"/>
      <c r="P163" s="143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25"/>
      <c r="AP163" s="225"/>
      <c r="AQ163" s="225"/>
      <c r="AR163" s="225"/>
      <c r="AS163" s="225"/>
      <c r="AT163" s="225"/>
      <c r="AU163" s="225"/>
      <c r="AV163" s="225"/>
      <c r="AW163" s="225"/>
      <c r="AX163" s="225"/>
      <c r="AY163" s="225"/>
      <c r="AZ163" s="225"/>
      <c r="BA163" s="225"/>
      <c r="BB163" s="225"/>
      <c r="BC163" s="225"/>
      <c r="BD163" s="225"/>
      <c r="BE163" s="225"/>
      <c r="BF163" s="225"/>
      <c r="BG163" s="225"/>
      <c r="BH163" s="225"/>
      <c r="BI163" s="225"/>
      <c r="BJ163" s="225"/>
      <c r="BK163" s="225"/>
      <c r="BL163" s="225"/>
      <c r="BM163" s="225"/>
      <c r="BN163" s="225"/>
      <c r="BO163" s="225"/>
      <c r="BP163" s="225"/>
      <c r="BQ163" s="225"/>
      <c r="BR163" s="225"/>
      <c r="BS163" s="225"/>
      <c r="BT163" s="225"/>
      <c r="BU163" s="225"/>
      <c r="BV163" s="225"/>
      <c r="BW163" s="225"/>
      <c r="BX163" s="225"/>
      <c r="BY163" s="225"/>
      <c r="BZ163" s="225"/>
      <c r="CA163" s="225"/>
      <c r="CB163" s="225"/>
      <c r="CC163" s="225"/>
      <c r="CD163" s="225"/>
      <c r="CE163" s="225"/>
      <c r="CF163" s="225"/>
      <c r="CG163" s="225"/>
      <c r="CH163" s="225"/>
      <c r="CI163" s="225"/>
      <c r="CJ163" s="225"/>
      <c r="CK163" s="225"/>
      <c r="CL163" s="225"/>
      <c r="CM163" s="225"/>
      <c r="CN163" s="225"/>
      <c r="CO163" s="225"/>
      <c r="CP163" s="225"/>
      <c r="CQ163" s="225"/>
      <c r="CR163" s="225"/>
      <c r="CS163" s="225"/>
      <c r="CT163" s="225"/>
      <c r="CU163" s="225"/>
      <c r="CV163" s="225"/>
      <c r="CW163" s="225"/>
      <c r="CX163" s="225"/>
      <c r="CY163" s="225"/>
      <c r="CZ163" s="225"/>
      <c r="DA163" s="225"/>
      <c r="DB163" s="225"/>
      <c r="DC163" s="225"/>
      <c r="DD163" s="225"/>
      <c r="DE163" s="225"/>
      <c r="DF163" s="225"/>
      <c r="DG163" s="225"/>
      <c r="DH163" s="225"/>
      <c r="DI163" s="225"/>
      <c r="DJ163" s="225"/>
      <c r="DK163" s="225"/>
      <c r="DL163" s="225"/>
      <c r="DM163" s="225"/>
      <c r="DN163" s="225"/>
      <c r="DO163" s="225"/>
      <c r="DP163" s="225"/>
      <c r="DQ163" s="225"/>
      <c r="DR163" s="225"/>
      <c r="DS163" s="225"/>
      <c r="DT163" s="225"/>
      <c r="DU163" s="225"/>
      <c r="DV163" s="225"/>
      <c r="DW163" s="225"/>
      <c r="DX163" s="225"/>
      <c r="DY163" s="225"/>
      <c r="DZ163" s="225"/>
      <c r="EA163" s="225"/>
      <c r="EB163" s="225"/>
      <c r="EC163" s="225"/>
      <c r="ED163" s="225"/>
      <c r="EE163" s="225"/>
      <c r="EF163" s="225"/>
      <c r="EG163" s="225"/>
      <c r="EH163" s="225"/>
      <c r="EI163" s="225"/>
      <c r="EJ163" s="225"/>
      <c r="EK163" s="225"/>
      <c r="EL163" s="225"/>
      <c r="EM163" s="225"/>
      <c r="EN163" s="225"/>
      <c r="EO163" s="225"/>
      <c r="EP163" s="225"/>
      <c r="EQ163" s="225"/>
      <c r="ER163" s="225"/>
      <c r="ES163" s="225"/>
      <c r="ET163" s="225"/>
      <c r="EU163" s="225"/>
      <c r="EV163" s="225"/>
      <c r="EW163" s="225"/>
      <c r="EX163" s="225"/>
      <c r="EY163" s="225"/>
      <c r="EZ163" s="225"/>
      <c r="FA163" s="225"/>
      <c r="FB163" s="225"/>
      <c r="FC163" s="225"/>
      <c r="FD163" s="225"/>
      <c r="FE163" s="225"/>
    </row>
    <row r="164" spans="1:161" s="25" customFormat="1" ht="36" customHeight="1" x14ac:dyDescent="0.2">
      <c r="A164" s="33"/>
      <c r="B164" s="143"/>
      <c r="C164" s="195"/>
      <c r="D164" s="143"/>
      <c r="E164" s="143"/>
      <c r="F164" s="191"/>
      <c r="G164" s="144"/>
      <c r="H164" s="143"/>
      <c r="I164" s="144"/>
      <c r="J164" s="143"/>
      <c r="K164" s="143"/>
      <c r="L164" s="143"/>
      <c r="M164" s="143"/>
      <c r="N164" s="143"/>
      <c r="O164" s="143"/>
      <c r="P164" s="143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25"/>
      <c r="AP164" s="225"/>
      <c r="AQ164" s="225"/>
      <c r="AR164" s="225"/>
      <c r="AS164" s="225"/>
      <c r="AT164" s="225"/>
      <c r="AU164" s="225"/>
      <c r="AV164" s="225"/>
      <c r="AW164" s="225"/>
      <c r="AX164" s="225"/>
      <c r="AY164" s="225"/>
      <c r="AZ164" s="225"/>
      <c r="BA164" s="225"/>
      <c r="BB164" s="225"/>
      <c r="BC164" s="225"/>
      <c r="BD164" s="225"/>
      <c r="BE164" s="225"/>
      <c r="BF164" s="225"/>
      <c r="BG164" s="225"/>
      <c r="BH164" s="225"/>
      <c r="BI164" s="225"/>
      <c r="BJ164" s="225"/>
      <c r="BK164" s="225"/>
      <c r="BL164" s="225"/>
      <c r="BM164" s="225"/>
      <c r="BN164" s="225"/>
      <c r="BO164" s="225"/>
      <c r="BP164" s="225"/>
      <c r="BQ164" s="225"/>
      <c r="BR164" s="225"/>
      <c r="BS164" s="225"/>
      <c r="BT164" s="225"/>
      <c r="BU164" s="225"/>
      <c r="BV164" s="225"/>
      <c r="BW164" s="225"/>
      <c r="BX164" s="225"/>
      <c r="BY164" s="225"/>
      <c r="BZ164" s="225"/>
      <c r="CA164" s="225"/>
      <c r="CB164" s="225"/>
      <c r="CC164" s="225"/>
      <c r="CD164" s="225"/>
      <c r="CE164" s="225"/>
      <c r="CF164" s="225"/>
      <c r="CG164" s="225"/>
      <c r="CH164" s="225"/>
      <c r="CI164" s="225"/>
      <c r="CJ164" s="225"/>
      <c r="CK164" s="225"/>
      <c r="CL164" s="225"/>
      <c r="CM164" s="225"/>
      <c r="CN164" s="225"/>
      <c r="CO164" s="225"/>
      <c r="CP164" s="225"/>
      <c r="CQ164" s="225"/>
      <c r="CR164" s="225"/>
      <c r="CS164" s="225"/>
      <c r="CT164" s="225"/>
      <c r="CU164" s="225"/>
      <c r="CV164" s="225"/>
      <c r="CW164" s="225"/>
      <c r="CX164" s="225"/>
      <c r="CY164" s="225"/>
      <c r="CZ164" s="225"/>
      <c r="DA164" s="225"/>
      <c r="DB164" s="225"/>
      <c r="DC164" s="225"/>
      <c r="DD164" s="225"/>
      <c r="DE164" s="225"/>
      <c r="DF164" s="225"/>
      <c r="DG164" s="225"/>
      <c r="DH164" s="225"/>
      <c r="DI164" s="225"/>
      <c r="DJ164" s="225"/>
      <c r="DK164" s="225"/>
      <c r="DL164" s="225"/>
      <c r="DM164" s="225"/>
      <c r="DN164" s="225"/>
      <c r="DO164" s="225"/>
      <c r="DP164" s="225"/>
      <c r="DQ164" s="225"/>
      <c r="DR164" s="225"/>
      <c r="DS164" s="225"/>
      <c r="DT164" s="225"/>
      <c r="DU164" s="225"/>
      <c r="DV164" s="225"/>
      <c r="DW164" s="225"/>
      <c r="DX164" s="225"/>
      <c r="DY164" s="225"/>
      <c r="DZ164" s="225"/>
      <c r="EA164" s="225"/>
      <c r="EB164" s="225"/>
      <c r="EC164" s="225"/>
      <c r="ED164" s="225"/>
      <c r="EE164" s="225"/>
      <c r="EF164" s="225"/>
      <c r="EG164" s="225"/>
      <c r="EH164" s="225"/>
      <c r="EI164" s="225"/>
      <c r="EJ164" s="225"/>
      <c r="EK164" s="225"/>
      <c r="EL164" s="225"/>
      <c r="EM164" s="225"/>
      <c r="EN164" s="225"/>
      <c r="EO164" s="225"/>
      <c r="EP164" s="225"/>
      <c r="EQ164" s="225"/>
      <c r="ER164" s="225"/>
      <c r="ES164" s="225"/>
      <c r="ET164" s="225"/>
      <c r="EU164" s="225"/>
      <c r="EV164" s="225"/>
      <c r="EW164" s="225"/>
      <c r="EX164" s="225"/>
      <c r="EY164" s="225"/>
      <c r="EZ164" s="225"/>
      <c r="FA164" s="225"/>
      <c r="FB164" s="225"/>
      <c r="FC164" s="225"/>
      <c r="FD164" s="225"/>
      <c r="FE164" s="225"/>
    </row>
    <row r="165" spans="1:161" s="25" customFormat="1" ht="36" customHeight="1" x14ac:dyDescent="0.2">
      <c r="A165" s="33"/>
      <c r="B165" s="143"/>
      <c r="C165" s="195"/>
      <c r="D165" s="143"/>
      <c r="E165" s="143"/>
      <c r="F165" s="191"/>
      <c r="G165" s="144"/>
      <c r="H165" s="143"/>
      <c r="I165" s="144"/>
      <c r="J165" s="143"/>
      <c r="K165" s="143"/>
      <c r="L165" s="143"/>
      <c r="M165" s="143"/>
      <c r="N165" s="143"/>
      <c r="O165" s="143"/>
      <c r="P165" s="143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25"/>
      <c r="AP165" s="225"/>
      <c r="AQ165" s="225"/>
      <c r="AR165" s="225"/>
      <c r="AS165" s="225"/>
      <c r="AT165" s="225"/>
      <c r="AU165" s="225"/>
      <c r="AV165" s="225"/>
      <c r="AW165" s="225"/>
      <c r="AX165" s="225"/>
      <c r="AY165" s="225"/>
      <c r="AZ165" s="225"/>
      <c r="BA165" s="225"/>
      <c r="BB165" s="225"/>
      <c r="BC165" s="225"/>
      <c r="BD165" s="225"/>
      <c r="BE165" s="225"/>
      <c r="BF165" s="225"/>
      <c r="BG165" s="225"/>
      <c r="BH165" s="225"/>
      <c r="BI165" s="225"/>
      <c r="BJ165" s="225"/>
      <c r="BK165" s="225"/>
      <c r="BL165" s="225"/>
      <c r="BM165" s="225"/>
      <c r="BN165" s="225"/>
      <c r="BO165" s="225"/>
      <c r="BP165" s="225"/>
      <c r="BQ165" s="225"/>
      <c r="BR165" s="225"/>
      <c r="BS165" s="225"/>
      <c r="BT165" s="225"/>
      <c r="BU165" s="225"/>
      <c r="BV165" s="225"/>
      <c r="BW165" s="225"/>
      <c r="BX165" s="225"/>
      <c r="BY165" s="225"/>
      <c r="BZ165" s="225"/>
      <c r="CA165" s="225"/>
      <c r="CB165" s="225"/>
      <c r="CC165" s="225"/>
      <c r="CD165" s="225"/>
      <c r="CE165" s="225"/>
      <c r="CF165" s="225"/>
      <c r="CG165" s="225"/>
      <c r="CH165" s="225"/>
      <c r="CI165" s="225"/>
      <c r="CJ165" s="225"/>
      <c r="CK165" s="225"/>
      <c r="CL165" s="225"/>
      <c r="CM165" s="225"/>
      <c r="CN165" s="225"/>
      <c r="CO165" s="225"/>
      <c r="CP165" s="225"/>
      <c r="CQ165" s="225"/>
      <c r="CR165" s="225"/>
      <c r="CS165" s="225"/>
      <c r="CT165" s="225"/>
      <c r="CU165" s="225"/>
      <c r="CV165" s="225"/>
      <c r="CW165" s="225"/>
      <c r="CX165" s="225"/>
      <c r="CY165" s="225"/>
      <c r="CZ165" s="225"/>
      <c r="DA165" s="225"/>
      <c r="DB165" s="225"/>
      <c r="DC165" s="225"/>
      <c r="DD165" s="225"/>
      <c r="DE165" s="225"/>
      <c r="DF165" s="225"/>
      <c r="DG165" s="225"/>
      <c r="DH165" s="225"/>
      <c r="DI165" s="225"/>
      <c r="DJ165" s="225"/>
      <c r="DK165" s="225"/>
      <c r="DL165" s="225"/>
      <c r="DM165" s="225"/>
      <c r="DN165" s="225"/>
      <c r="DO165" s="225"/>
      <c r="DP165" s="225"/>
      <c r="DQ165" s="225"/>
      <c r="DR165" s="225"/>
      <c r="DS165" s="225"/>
      <c r="DT165" s="225"/>
      <c r="DU165" s="225"/>
      <c r="DV165" s="225"/>
      <c r="DW165" s="225"/>
      <c r="DX165" s="225"/>
      <c r="DY165" s="225"/>
      <c r="DZ165" s="225"/>
      <c r="EA165" s="225"/>
      <c r="EB165" s="225"/>
      <c r="EC165" s="225"/>
      <c r="ED165" s="225"/>
      <c r="EE165" s="225"/>
      <c r="EF165" s="225"/>
      <c r="EG165" s="225"/>
      <c r="EH165" s="225"/>
      <c r="EI165" s="225"/>
      <c r="EJ165" s="225"/>
      <c r="EK165" s="225"/>
      <c r="EL165" s="225"/>
      <c r="EM165" s="225"/>
      <c r="EN165" s="225"/>
      <c r="EO165" s="225"/>
      <c r="EP165" s="225"/>
      <c r="EQ165" s="225"/>
      <c r="ER165" s="225"/>
      <c r="ES165" s="225"/>
      <c r="ET165" s="225"/>
      <c r="EU165" s="225"/>
      <c r="EV165" s="225"/>
      <c r="EW165" s="225"/>
      <c r="EX165" s="225"/>
      <c r="EY165" s="225"/>
      <c r="EZ165" s="225"/>
      <c r="FA165" s="225"/>
      <c r="FB165" s="225"/>
      <c r="FC165" s="225"/>
      <c r="FD165" s="225"/>
      <c r="FE165" s="225"/>
    </row>
    <row r="166" spans="1:161" s="25" customFormat="1" ht="36" customHeight="1" x14ac:dyDescent="0.2">
      <c r="A166" s="33"/>
      <c r="B166" s="143"/>
      <c r="C166" s="195"/>
      <c r="D166" s="143"/>
      <c r="E166" s="143"/>
      <c r="F166" s="191"/>
      <c r="G166" s="144"/>
      <c r="H166" s="143"/>
      <c r="I166" s="144"/>
      <c r="J166" s="143"/>
      <c r="K166" s="143"/>
      <c r="L166" s="143"/>
      <c r="M166" s="143"/>
      <c r="N166" s="143"/>
      <c r="O166" s="143"/>
      <c r="P166" s="143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25"/>
      <c r="AP166" s="225"/>
      <c r="AQ166" s="225"/>
      <c r="AR166" s="225"/>
      <c r="AS166" s="225"/>
      <c r="AT166" s="225"/>
      <c r="AU166" s="225"/>
      <c r="AV166" s="225"/>
      <c r="AW166" s="225"/>
      <c r="AX166" s="225"/>
      <c r="AY166" s="225"/>
      <c r="AZ166" s="225"/>
      <c r="BA166" s="225"/>
      <c r="BB166" s="225"/>
      <c r="BC166" s="225"/>
      <c r="BD166" s="225"/>
      <c r="BE166" s="225"/>
      <c r="BF166" s="225"/>
      <c r="BG166" s="225"/>
      <c r="BH166" s="225"/>
      <c r="BI166" s="225"/>
      <c r="BJ166" s="225"/>
      <c r="BK166" s="225"/>
      <c r="BL166" s="225"/>
      <c r="BM166" s="225"/>
      <c r="BN166" s="225"/>
      <c r="BO166" s="225"/>
      <c r="BP166" s="225"/>
      <c r="BQ166" s="225"/>
      <c r="BR166" s="225"/>
      <c r="BS166" s="225"/>
      <c r="BT166" s="225"/>
      <c r="BU166" s="225"/>
      <c r="BV166" s="225"/>
      <c r="BW166" s="225"/>
      <c r="BX166" s="225"/>
      <c r="BY166" s="225"/>
      <c r="BZ166" s="225"/>
      <c r="CA166" s="225"/>
      <c r="CB166" s="225"/>
      <c r="CC166" s="225"/>
      <c r="CD166" s="225"/>
      <c r="CE166" s="225"/>
      <c r="CF166" s="225"/>
      <c r="CG166" s="225"/>
      <c r="CH166" s="225"/>
      <c r="CI166" s="225"/>
      <c r="CJ166" s="225"/>
      <c r="CK166" s="225"/>
      <c r="CL166" s="225"/>
      <c r="CM166" s="225"/>
      <c r="CN166" s="225"/>
      <c r="CO166" s="225"/>
      <c r="CP166" s="225"/>
      <c r="CQ166" s="225"/>
      <c r="CR166" s="225"/>
      <c r="CS166" s="225"/>
      <c r="CT166" s="225"/>
      <c r="CU166" s="225"/>
      <c r="CV166" s="225"/>
      <c r="CW166" s="225"/>
      <c r="CX166" s="225"/>
      <c r="CY166" s="225"/>
      <c r="CZ166" s="225"/>
      <c r="DA166" s="225"/>
      <c r="DB166" s="225"/>
      <c r="DC166" s="225"/>
      <c r="DD166" s="225"/>
      <c r="DE166" s="225"/>
      <c r="DF166" s="225"/>
      <c r="DG166" s="225"/>
      <c r="DH166" s="225"/>
      <c r="DI166" s="225"/>
      <c r="DJ166" s="225"/>
      <c r="DK166" s="225"/>
      <c r="DL166" s="225"/>
      <c r="DM166" s="225"/>
      <c r="DN166" s="225"/>
      <c r="DO166" s="225"/>
      <c r="DP166" s="225"/>
      <c r="DQ166" s="225"/>
      <c r="DR166" s="225"/>
      <c r="DS166" s="225"/>
      <c r="DT166" s="225"/>
      <c r="DU166" s="225"/>
      <c r="DV166" s="225"/>
      <c r="DW166" s="225"/>
      <c r="DX166" s="225"/>
      <c r="DY166" s="225"/>
      <c r="DZ166" s="225"/>
      <c r="EA166" s="225"/>
      <c r="EB166" s="225"/>
      <c r="EC166" s="225"/>
      <c r="ED166" s="225"/>
      <c r="EE166" s="225"/>
      <c r="EF166" s="225"/>
      <c r="EG166" s="225"/>
      <c r="EH166" s="225"/>
      <c r="EI166" s="225"/>
      <c r="EJ166" s="225"/>
      <c r="EK166" s="225"/>
      <c r="EL166" s="225"/>
      <c r="EM166" s="225"/>
      <c r="EN166" s="225"/>
      <c r="EO166" s="225"/>
      <c r="EP166" s="225"/>
      <c r="EQ166" s="225"/>
      <c r="ER166" s="225"/>
      <c r="ES166" s="225"/>
      <c r="ET166" s="225"/>
      <c r="EU166" s="225"/>
      <c r="EV166" s="225"/>
      <c r="EW166" s="225"/>
      <c r="EX166" s="225"/>
      <c r="EY166" s="225"/>
      <c r="EZ166" s="225"/>
      <c r="FA166" s="225"/>
      <c r="FB166" s="225"/>
      <c r="FC166" s="225"/>
      <c r="FD166" s="225"/>
      <c r="FE166" s="225"/>
    </row>
    <row r="167" spans="1:161" s="25" customFormat="1" ht="36" customHeight="1" x14ac:dyDescent="0.2">
      <c r="A167" s="33"/>
      <c r="B167" s="143"/>
      <c r="C167" s="195"/>
      <c r="D167" s="143"/>
      <c r="E167" s="143"/>
      <c r="F167" s="191"/>
      <c r="G167" s="144"/>
      <c r="H167" s="143"/>
      <c r="I167" s="144"/>
      <c r="J167" s="143"/>
      <c r="K167" s="143"/>
      <c r="L167" s="143"/>
      <c r="M167" s="143"/>
      <c r="N167" s="143"/>
      <c r="O167" s="143"/>
      <c r="P167" s="143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/>
      <c r="AQ167" s="225"/>
      <c r="AR167" s="225"/>
      <c r="AS167" s="225"/>
      <c r="AT167" s="225"/>
      <c r="AU167" s="225"/>
      <c r="AV167" s="225"/>
      <c r="AW167" s="225"/>
      <c r="AX167" s="225"/>
      <c r="AY167" s="225"/>
      <c r="AZ167" s="225"/>
      <c r="BA167" s="225"/>
      <c r="BB167" s="225"/>
      <c r="BC167" s="225"/>
      <c r="BD167" s="225"/>
      <c r="BE167" s="225"/>
      <c r="BF167" s="225"/>
      <c r="BG167" s="225"/>
      <c r="BH167" s="225"/>
      <c r="BI167" s="225"/>
      <c r="BJ167" s="225"/>
      <c r="BK167" s="225"/>
      <c r="BL167" s="225"/>
      <c r="BM167" s="225"/>
      <c r="BN167" s="225"/>
      <c r="BO167" s="225"/>
      <c r="BP167" s="225"/>
      <c r="BQ167" s="225"/>
      <c r="BR167" s="225"/>
      <c r="BS167" s="225"/>
      <c r="BT167" s="225"/>
      <c r="BU167" s="225"/>
      <c r="BV167" s="225"/>
      <c r="BW167" s="225"/>
      <c r="BX167" s="225"/>
      <c r="BY167" s="225"/>
      <c r="BZ167" s="225"/>
      <c r="CA167" s="225"/>
      <c r="CB167" s="225"/>
      <c r="CC167" s="225"/>
      <c r="CD167" s="225"/>
      <c r="CE167" s="225"/>
      <c r="CF167" s="225"/>
      <c r="CG167" s="225"/>
      <c r="CH167" s="225"/>
      <c r="CI167" s="225"/>
      <c r="CJ167" s="225"/>
      <c r="CK167" s="225"/>
      <c r="CL167" s="225"/>
      <c r="CM167" s="225"/>
      <c r="CN167" s="225"/>
      <c r="CO167" s="225"/>
      <c r="CP167" s="225"/>
      <c r="CQ167" s="225"/>
      <c r="CR167" s="225"/>
      <c r="CS167" s="225"/>
      <c r="CT167" s="225"/>
      <c r="CU167" s="225"/>
      <c r="CV167" s="225"/>
      <c r="CW167" s="225"/>
      <c r="CX167" s="225"/>
      <c r="CY167" s="225"/>
      <c r="CZ167" s="225"/>
      <c r="DA167" s="225"/>
      <c r="DB167" s="225"/>
      <c r="DC167" s="225"/>
      <c r="DD167" s="225"/>
      <c r="DE167" s="225"/>
      <c r="DF167" s="225"/>
      <c r="DG167" s="225"/>
      <c r="DH167" s="225"/>
      <c r="DI167" s="225"/>
      <c r="DJ167" s="225"/>
      <c r="DK167" s="225"/>
      <c r="DL167" s="225"/>
      <c r="DM167" s="225"/>
      <c r="DN167" s="225"/>
      <c r="DO167" s="225"/>
      <c r="DP167" s="225"/>
      <c r="DQ167" s="225"/>
      <c r="DR167" s="225"/>
      <c r="DS167" s="225"/>
      <c r="DT167" s="225"/>
      <c r="DU167" s="225"/>
      <c r="DV167" s="225"/>
      <c r="DW167" s="225"/>
      <c r="DX167" s="225"/>
      <c r="DY167" s="225"/>
      <c r="DZ167" s="225"/>
      <c r="EA167" s="225"/>
      <c r="EB167" s="225"/>
      <c r="EC167" s="225"/>
      <c r="ED167" s="225"/>
      <c r="EE167" s="225"/>
      <c r="EF167" s="225"/>
      <c r="EG167" s="225"/>
      <c r="EH167" s="225"/>
      <c r="EI167" s="225"/>
      <c r="EJ167" s="225"/>
      <c r="EK167" s="225"/>
      <c r="EL167" s="225"/>
      <c r="EM167" s="225"/>
      <c r="EN167" s="225"/>
      <c r="EO167" s="225"/>
      <c r="EP167" s="225"/>
      <c r="EQ167" s="225"/>
      <c r="ER167" s="225"/>
      <c r="ES167" s="225"/>
      <c r="ET167" s="225"/>
      <c r="EU167" s="225"/>
      <c r="EV167" s="225"/>
      <c r="EW167" s="225"/>
      <c r="EX167" s="225"/>
      <c r="EY167" s="225"/>
      <c r="EZ167" s="225"/>
      <c r="FA167" s="225"/>
      <c r="FB167" s="225"/>
      <c r="FC167" s="225"/>
      <c r="FD167" s="225"/>
      <c r="FE167" s="225"/>
    </row>
    <row r="168" spans="1:161" s="25" customFormat="1" ht="36" customHeight="1" x14ac:dyDescent="0.2">
      <c r="A168" s="33"/>
      <c r="B168" s="143"/>
      <c r="C168" s="195"/>
      <c r="D168" s="143"/>
      <c r="E168" s="143"/>
      <c r="F168" s="191"/>
      <c r="G168" s="144"/>
      <c r="H168" s="143"/>
      <c r="I168" s="144"/>
      <c r="J168" s="143"/>
      <c r="K168" s="143"/>
      <c r="L168" s="143"/>
      <c r="M168" s="143"/>
      <c r="N168" s="143"/>
      <c r="O168" s="143"/>
      <c r="P168" s="143"/>
      <c r="Q168" s="225"/>
      <c r="R168" s="225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  <c r="AN168" s="225"/>
      <c r="AO168" s="225"/>
      <c r="AP168" s="225"/>
      <c r="AQ168" s="225"/>
      <c r="AR168" s="225"/>
      <c r="AS168" s="225"/>
      <c r="AT168" s="225"/>
      <c r="AU168" s="225"/>
      <c r="AV168" s="225"/>
      <c r="AW168" s="225"/>
      <c r="AX168" s="225"/>
      <c r="AY168" s="225"/>
      <c r="AZ168" s="225"/>
      <c r="BA168" s="225"/>
      <c r="BB168" s="225"/>
      <c r="BC168" s="225"/>
      <c r="BD168" s="225"/>
      <c r="BE168" s="225"/>
      <c r="BF168" s="225"/>
      <c r="BG168" s="225"/>
      <c r="BH168" s="225"/>
      <c r="BI168" s="225"/>
      <c r="BJ168" s="225"/>
      <c r="BK168" s="225"/>
      <c r="BL168" s="225"/>
      <c r="BM168" s="225"/>
      <c r="BN168" s="225"/>
      <c r="BO168" s="225"/>
      <c r="BP168" s="225"/>
      <c r="BQ168" s="225"/>
      <c r="BR168" s="225"/>
      <c r="BS168" s="225"/>
      <c r="BT168" s="225"/>
      <c r="BU168" s="225"/>
      <c r="BV168" s="225"/>
      <c r="BW168" s="225"/>
      <c r="BX168" s="225"/>
      <c r="BY168" s="225"/>
      <c r="BZ168" s="225"/>
      <c r="CA168" s="225"/>
      <c r="CB168" s="225"/>
      <c r="CC168" s="225"/>
      <c r="CD168" s="225"/>
      <c r="CE168" s="225"/>
      <c r="CF168" s="225"/>
      <c r="CG168" s="225"/>
      <c r="CH168" s="225"/>
      <c r="CI168" s="225"/>
      <c r="CJ168" s="225"/>
      <c r="CK168" s="225"/>
      <c r="CL168" s="225"/>
      <c r="CM168" s="225"/>
      <c r="CN168" s="225"/>
      <c r="CO168" s="225"/>
      <c r="CP168" s="225"/>
      <c r="CQ168" s="225"/>
      <c r="CR168" s="225"/>
      <c r="CS168" s="225"/>
      <c r="CT168" s="225"/>
      <c r="CU168" s="225"/>
      <c r="CV168" s="225"/>
      <c r="CW168" s="225"/>
      <c r="CX168" s="225"/>
      <c r="CY168" s="225"/>
      <c r="CZ168" s="225"/>
      <c r="DA168" s="225"/>
      <c r="DB168" s="225"/>
      <c r="DC168" s="225"/>
      <c r="DD168" s="225"/>
      <c r="DE168" s="225"/>
      <c r="DF168" s="225"/>
      <c r="DG168" s="225"/>
      <c r="DH168" s="225"/>
      <c r="DI168" s="225"/>
      <c r="DJ168" s="225"/>
      <c r="DK168" s="225"/>
      <c r="DL168" s="225"/>
      <c r="DM168" s="225"/>
      <c r="DN168" s="225"/>
      <c r="DO168" s="225"/>
      <c r="DP168" s="225"/>
      <c r="DQ168" s="225"/>
      <c r="DR168" s="225"/>
      <c r="DS168" s="225"/>
      <c r="DT168" s="225"/>
      <c r="DU168" s="225"/>
      <c r="DV168" s="225"/>
      <c r="DW168" s="225"/>
      <c r="DX168" s="225"/>
      <c r="DY168" s="225"/>
      <c r="DZ168" s="225"/>
      <c r="EA168" s="225"/>
      <c r="EB168" s="225"/>
      <c r="EC168" s="225"/>
      <c r="ED168" s="225"/>
      <c r="EE168" s="225"/>
      <c r="EF168" s="225"/>
      <c r="EG168" s="225"/>
      <c r="EH168" s="225"/>
      <c r="EI168" s="225"/>
      <c r="EJ168" s="225"/>
      <c r="EK168" s="225"/>
      <c r="EL168" s="225"/>
      <c r="EM168" s="225"/>
      <c r="EN168" s="225"/>
      <c r="EO168" s="225"/>
      <c r="EP168" s="225"/>
      <c r="EQ168" s="225"/>
      <c r="ER168" s="225"/>
      <c r="ES168" s="225"/>
      <c r="ET168" s="225"/>
      <c r="EU168" s="225"/>
      <c r="EV168" s="225"/>
      <c r="EW168" s="225"/>
      <c r="EX168" s="225"/>
      <c r="EY168" s="225"/>
      <c r="EZ168" s="225"/>
      <c r="FA168" s="225"/>
      <c r="FB168" s="225"/>
      <c r="FC168" s="225"/>
      <c r="FD168" s="225"/>
      <c r="FE168" s="225"/>
    </row>
    <row r="169" spans="1:161" s="25" customFormat="1" ht="36" customHeight="1" x14ac:dyDescent="0.2">
      <c r="A169" s="33"/>
      <c r="B169" s="143"/>
      <c r="C169" s="195"/>
      <c r="D169" s="143"/>
      <c r="E169" s="143"/>
      <c r="F169" s="191"/>
      <c r="G169" s="144"/>
      <c r="H169" s="143"/>
      <c r="I169" s="144"/>
      <c r="J169" s="143"/>
      <c r="K169" s="143"/>
      <c r="L169" s="143"/>
      <c r="M169" s="143"/>
      <c r="N169" s="143"/>
      <c r="O169" s="143"/>
      <c r="P169" s="143"/>
      <c r="Q169" s="225"/>
      <c r="R169" s="225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  <c r="AN169" s="225"/>
      <c r="AO169" s="225"/>
      <c r="AP169" s="225"/>
      <c r="AQ169" s="225"/>
      <c r="AR169" s="225"/>
      <c r="AS169" s="225"/>
      <c r="AT169" s="225"/>
      <c r="AU169" s="225"/>
      <c r="AV169" s="225"/>
      <c r="AW169" s="225"/>
      <c r="AX169" s="225"/>
      <c r="AY169" s="225"/>
      <c r="AZ169" s="225"/>
      <c r="BA169" s="225"/>
      <c r="BB169" s="225"/>
      <c r="BC169" s="225"/>
      <c r="BD169" s="225"/>
      <c r="BE169" s="225"/>
      <c r="BF169" s="225"/>
      <c r="BG169" s="225"/>
      <c r="BH169" s="225"/>
      <c r="BI169" s="225"/>
      <c r="BJ169" s="225"/>
      <c r="BK169" s="225"/>
      <c r="BL169" s="225"/>
      <c r="BM169" s="225"/>
      <c r="BN169" s="225"/>
      <c r="BO169" s="225"/>
      <c r="BP169" s="225"/>
      <c r="BQ169" s="225"/>
      <c r="BR169" s="225"/>
      <c r="BS169" s="225"/>
      <c r="BT169" s="225"/>
      <c r="BU169" s="225"/>
      <c r="BV169" s="225"/>
      <c r="BW169" s="225"/>
      <c r="BX169" s="225"/>
      <c r="BY169" s="225"/>
      <c r="BZ169" s="225"/>
      <c r="CA169" s="225"/>
      <c r="CB169" s="225"/>
      <c r="CC169" s="225"/>
      <c r="CD169" s="225"/>
      <c r="CE169" s="225"/>
      <c r="CF169" s="225"/>
      <c r="CG169" s="225"/>
      <c r="CH169" s="225"/>
      <c r="CI169" s="225"/>
      <c r="CJ169" s="225"/>
      <c r="CK169" s="225"/>
      <c r="CL169" s="225"/>
      <c r="CM169" s="225"/>
      <c r="CN169" s="225"/>
      <c r="CO169" s="225"/>
      <c r="CP169" s="225"/>
      <c r="CQ169" s="225"/>
      <c r="CR169" s="225"/>
      <c r="CS169" s="225"/>
      <c r="CT169" s="225"/>
      <c r="CU169" s="225"/>
      <c r="CV169" s="225"/>
      <c r="CW169" s="225"/>
      <c r="CX169" s="225"/>
      <c r="CY169" s="225"/>
      <c r="CZ169" s="225"/>
      <c r="DA169" s="225"/>
      <c r="DB169" s="225"/>
      <c r="DC169" s="225"/>
      <c r="DD169" s="225"/>
      <c r="DE169" s="225"/>
      <c r="DF169" s="225"/>
      <c r="DG169" s="225"/>
      <c r="DH169" s="225"/>
      <c r="DI169" s="225"/>
      <c r="DJ169" s="225"/>
      <c r="DK169" s="225"/>
      <c r="DL169" s="225"/>
      <c r="DM169" s="225"/>
      <c r="DN169" s="225"/>
      <c r="DO169" s="225"/>
      <c r="DP169" s="225"/>
      <c r="DQ169" s="225"/>
      <c r="DR169" s="225"/>
      <c r="DS169" s="225"/>
      <c r="DT169" s="225"/>
      <c r="DU169" s="225"/>
      <c r="DV169" s="225"/>
      <c r="DW169" s="225"/>
      <c r="DX169" s="225"/>
      <c r="DY169" s="225"/>
      <c r="DZ169" s="225"/>
      <c r="EA169" s="225"/>
      <c r="EB169" s="225"/>
      <c r="EC169" s="225"/>
      <c r="ED169" s="225"/>
      <c r="EE169" s="225"/>
      <c r="EF169" s="225"/>
      <c r="EG169" s="225"/>
      <c r="EH169" s="225"/>
      <c r="EI169" s="225"/>
      <c r="EJ169" s="225"/>
      <c r="EK169" s="225"/>
      <c r="EL169" s="225"/>
      <c r="EM169" s="225"/>
      <c r="EN169" s="225"/>
      <c r="EO169" s="225"/>
      <c r="EP169" s="225"/>
      <c r="EQ169" s="225"/>
      <c r="ER169" s="225"/>
      <c r="ES169" s="225"/>
      <c r="ET169" s="225"/>
      <c r="EU169" s="225"/>
      <c r="EV169" s="225"/>
      <c r="EW169" s="225"/>
      <c r="EX169" s="225"/>
      <c r="EY169" s="225"/>
      <c r="EZ169" s="225"/>
      <c r="FA169" s="225"/>
      <c r="FB169" s="225"/>
      <c r="FC169" s="225"/>
      <c r="FD169" s="225"/>
      <c r="FE169" s="225"/>
    </row>
    <row r="170" spans="1:161" s="25" customFormat="1" ht="36" customHeight="1" x14ac:dyDescent="0.2">
      <c r="A170" s="33"/>
      <c r="B170" s="143"/>
      <c r="C170" s="195"/>
      <c r="D170" s="143"/>
      <c r="E170" s="143"/>
      <c r="F170" s="191"/>
      <c r="G170" s="144"/>
      <c r="H170" s="143"/>
      <c r="I170" s="144"/>
      <c r="J170" s="143"/>
      <c r="K170" s="143"/>
      <c r="L170" s="143"/>
      <c r="M170" s="143"/>
      <c r="N170" s="143"/>
      <c r="O170" s="143"/>
      <c r="P170" s="143"/>
      <c r="Q170" s="225"/>
      <c r="R170" s="225"/>
      <c r="S170" s="225"/>
      <c r="T170" s="225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E170" s="225"/>
      <c r="AF170" s="225"/>
      <c r="AG170" s="225"/>
      <c r="AH170" s="225"/>
      <c r="AI170" s="225"/>
      <c r="AJ170" s="225"/>
      <c r="AK170" s="225"/>
      <c r="AL170" s="225"/>
      <c r="AM170" s="225"/>
      <c r="AN170" s="225"/>
      <c r="AO170" s="225"/>
      <c r="AP170" s="225"/>
      <c r="AQ170" s="225"/>
      <c r="AR170" s="225"/>
      <c r="AS170" s="225"/>
      <c r="AT170" s="225"/>
      <c r="AU170" s="225"/>
      <c r="AV170" s="225"/>
      <c r="AW170" s="225"/>
      <c r="AX170" s="225"/>
      <c r="AY170" s="225"/>
      <c r="AZ170" s="225"/>
      <c r="BA170" s="225"/>
      <c r="BB170" s="225"/>
      <c r="BC170" s="225"/>
      <c r="BD170" s="225"/>
      <c r="BE170" s="225"/>
      <c r="BF170" s="225"/>
      <c r="BG170" s="225"/>
      <c r="BH170" s="225"/>
      <c r="BI170" s="225"/>
      <c r="BJ170" s="225"/>
      <c r="BK170" s="225"/>
      <c r="BL170" s="225"/>
      <c r="BM170" s="225"/>
      <c r="BN170" s="225"/>
      <c r="BO170" s="225"/>
      <c r="BP170" s="225"/>
      <c r="BQ170" s="225"/>
      <c r="BR170" s="225"/>
      <c r="BS170" s="225"/>
      <c r="BT170" s="225"/>
      <c r="BU170" s="225"/>
      <c r="BV170" s="225"/>
      <c r="BW170" s="225"/>
      <c r="BX170" s="225"/>
      <c r="BY170" s="225"/>
      <c r="BZ170" s="225"/>
      <c r="CA170" s="225"/>
      <c r="CB170" s="225"/>
      <c r="CC170" s="225"/>
      <c r="CD170" s="225"/>
      <c r="CE170" s="225"/>
      <c r="CF170" s="225"/>
      <c r="CG170" s="225"/>
      <c r="CH170" s="225"/>
      <c r="CI170" s="225"/>
      <c r="CJ170" s="225"/>
      <c r="CK170" s="225"/>
      <c r="CL170" s="225"/>
      <c r="CM170" s="225"/>
      <c r="CN170" s="225"/>
      <c r="CO170" s="225"/>
      <c r="CP170" s="225"/>
      <c r="CQ170" s="225"/>
      <c r="CR170" s="225"/>
      <c r="CS170" s="225"/>
      <c r="CT170" s="225"/>
      <c r="CU170" s="225"/>
      <c r="CV170" s="225"/>
      <c r="CW170" s="225"/>
      <c r="CX170" s="225"/>
      <c r="CY170" s="225"/>
      <c r="CZ170" s="225"/>
      <c r="DA170" s="225"/>
      <c r="DB170" s="225"/>
      <c r="DC170" s="225"/>
      <c r="DD170" s="225"/>
      <c r="DE170" s="225"/>
      <c r="DF170" s="225"/>
      <c r="DG170" s="225"/>
      <c r="DH170" s="225"/>
      <c r="DI170" s="225"/>
      <c r="DJ170" s="225"/>
      <c r="DK170" s="225"/>
      <c r="DL170" s="225"/>
      <c r="DM170" s="225"/>
      <c r="DN170" s="225"/>
      <c r="DO170" s="225"/>
      <c r="DP170" s="225"/>
      <c r="DQ170" s="225"/>
      <c r="DR170" s="225"/>
      <c r="DS170" s="225"/>
      <c r="DT170" s="225"/>
      <c r="DU170" s="225"/>
      <c r="DV170" s="225"/>
      <c r="DW170" s="225"/>
      <c r="DX170" s="225"/>
      <c r="DY170" s="225"/>
      <c r="DZ170" s="225"/>
      <c r="EA170" s="225"/>
      <c r="EB170" s="225"/>
      <c r="EC170" s="225"/>
      <c r="ED170" s="225"/>
      <c r="EE170" s="225"/>
      <c r="EF170" s="225"/>
      <c r="EG170" s="225"/>
      <c r="EH170" s="225"/>
      <c r="EI170" s="225"/>
      <c r="EJ170" s="225"/>
      <c r="EK170" s="225"/>
      <c r="EL170" s="225"/>
      <c r="EM170" s="225"/>
      <c r="EN170" s="225"/>
      <c r="EO170" s="225"/>
      <c r="EP170" s="225"/>
      <c r="EQ170" s="225"/>
      <c r="ER170" s="225"/>
      <c r="ES170" s="225"/>
      <c r="ET170" s="225"/>
      <c r="EU170" s="225"/>
      <c r="EV170" s="225"/>
      <c r="EW170" s="225"/>
      <c r="EX170" s="225"/>
      <c r="EY170" s="225"/>
      <c r="EZ170" s="225"/>
      <c r="FA170" s="225"/>
      <c r="FB170" s="225"/>
      <c r="FC170" s="225"/>
      <c r="FD170" s="225"/>
      <c r="FE170" s="225"/>
    </row>
    <row r="171" spans="1:161" s="25" customFormat="1" ht="36" customHeight="1" x14ac:dyDescent="0.2">
      <c r="A171" s="33"/>
      <c r="B171" s="143"/>
      <c r="C171" s="195"/>
      <c r="D171" s="143"/>
      <c r="E171" s="143"/>
      <c r="F171" s="191"/>
      <c r="G171" s="144"/>
      <c r="H171" s="143"/>
      <c r="I171" s="144"/>
      <c r="J171" s="143"/>
      <c r="K171" s="143"/>
      <c r="L171" s="143"/>
      <c r="M171" s="143"/>
      <c r="N171" s="143"/>
      <c r="O171" s="143"/>
      <c r="P171" s="143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  <c r="AO171" s="225"/>
      <c r="AP171" s="225"/>
      <c r="AQ171" s="225"/>
      <c r="AR171" s="225"/>
      <c r="AS171" s="225"/>
      <c r="AT171" s="225"/>
      <c r="AU171" s="225"/>
      <c r="AV171" s="225"/>
      <c r="AW171" s="225"/>
      <c r="AX171" s="225"/>
      <c r="AY171" s="225"/>
      <c r="AZ171" s="225"/>
      <c r="BA171" s="225"/>
      <c r="BB171" s="225"/>
      <c r="BC171" s="225"/>
      <c r="BD171" s="225"/>
      <c r="BE171" s="225"/>
      <c r="BF171" s="225"/>
      <c r="BG171" s="225"/>
      <c r="BH171" s="225"/>
      <c r="BI171" s="225"/>
      <c r="BJ171" s="225"/>
      <c r="BK171" s="225"/>
      <c r="BL171" s="225"/>
      <c r="BM171" s="225"/>
      <c r="BN171" s="225"/>
      <c r="BO171" s="225"/>
      <c r="BP171" s="225"/>
      <c r="BQ171" s="225"/>
      <c r="BR171" s="225"/>
      <c r="BS171" s="225"/>
      <c r="BT171" s="225"/>
      <c r="BU171" s="225"/>
      <c r="BV171" s="225"/>
      <c r="BW171" s="225"/>
      <c r="BX171" s="225"/>
      <c r="BY171" s="225"/>
      <c r="BZ171" s="225"/>
      <c r="CA171" s="225"/>
      <c r="CB171" s="225"/>
      <c r="CC171" s="225"/>
      <c r="CD171" s="225"/>
      <c r="CE171" s="225"/>
      <c r="CF171" s="225"/>
      <c r="CG171" s="225"/>
      <c r="CH171" s="225"/>
      <c r="CI171" s="225"/>
      <c r="CJ171" s="225"/>
      <c r="CK171" s="225"/>
      <c r="CL171" s="225"/>
      <c r="CM171" s="225"/>
      <c r="CN171" s="225"/>
      <c r="CO171" s="225"/>
      <c r="CP171" s="225"/>
      <c r="CQ171" s="225"/>
      <c r="CR171" s="225"/>
      <c r="CS171" s="225"/>
      <c r="CT171" s="225"/>
      <c r="CU171" s="225"/>
      <c r="CV171" s="225"/>
      <c r="CW171" s="225"/>
      <c r="CX171" s="225"/>
      <c r="CY171" s="225"/>
      <c r="CZ171" s="225"/>
      <c r="DA171" s="225"/>
      <c r="DB171" s="225"/>
      <c r="DC171" s="225"/>
      <c r="DD171" s="225"/>
      <c r="DE171" s="225"/>
      <c r="DF171" s="225"/>
      <c r="DG171" s="225"/>
      <c r="DH171" s="225"/>
      <c r="DI171" s="225"/>
      <c r="DJ171" s="225"/>
      <c r="DK171" s="225"/>
      <c r="DL171" s="225"/>
      <c r="DM171" s="225"/>
      <c r="DN171" s="225"/>
      <c r="DO171" s="225"/>
      <c r="DP171" s="225"/>
      <c r="DQ171" s="225"/>
      <c r="DR171" s="225"/>
      <c r="DS171" s="225"/>
      <c r="DT171" s="225"/>
      <c r="DU171" s="225"/>
      <c r="DV171" s="225"/>
      <c r="DW171" s="225"/>
      <c r="DX171" s="225"/>
      <c r="DY171" s="225"/>
      <c r="DZ171" s="225"/>
      <c r="EA171" s="225"/>
      <c r="EB171" s="225"/>
      <c r="EC171" s="225"/>
      <c r="ED171" s="225"/>
      <c r="EE171" s="225"/>
      <c r="EF171" s="225"/>
      <c r="EG171" s="225"/>
      <c r="EH171" s="225"/>
      <c r="EI171" s="225"/>
      <c r="EJ171" s="225"/>
      <c r="EK171" s="225"/>
      <c r="EL171" s="225"/>
      <c r="EM171" s="225"/>
      <c r="EN171" s="225"/>
      <c r="EO171" s="225"/>
      <c r="EP171" s="225"/>
      <c r="EQ171" s="225"/>
      <c r="ER171" s="225"/>
      <c r="ES171" s="225"/>
      <c r="ET171" s="225"/>
      <c r="EU171" s="225"/>
      <c r="EV171" s="225"/>
      <c r="EW171" s="225"/>
      <c r="EX171" s="225"/>
      <c r="EY171" s="225"/>
      <c r="EZ171" s="225"/>
      <c r="FA171" s="225"/>
      <c r="FB171" s="225"/>
      <c r="FC171" s="225"/>
      <c r="FD171" s="225"/>
      <c r="FE171" s="225"/>
    </row>
    <row r="172" spans="1:161" s="25" customFormat="1" ht="36" customHeight="1" x14ac:dyDescent="0.2">
      <c r="A172" s="33"/>
      <c r="B172" s="143"/>
      <c r="C172" s="195"/>
      <c r="D172" s="143"/>
      <c r="E172" s="143"/>
      <c r="F172" s="191"/>
      <c r="G172" s="144"/>
      <c r="H172" s="143"/>
      <c r="I172" s="144"/>
      <c r="J172" s="143"/>
      <c r="K172" s="143"/>
      <c r="L172" s="143"/>
      <c r="M172" s="143"/>
      <c r="N172" s="143"/>
      <c r="O172" s="143"/>
      <c r="P172" s="143"/>
      <c r="Q172" s="225"/>
      <c r="R172" s="225"/>
      <c r="S172" s="225"/>
      <c r="T172" s="225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  <c r="AP172" s="225"/>
      <c r="AQ172" s="225"/>
      <c r="AR172" s="225"/>
      <c r="AS172" s="225"/>
      <c r="AT172" s="225"/>
      <c r="AU172" s="225"/>
      <c r="AV172" s="225"/>
      <c r="AW172" s="225"/>
      <c r="AX172" s="225"/>
      <c r="AY172" s="225"/>
      <c r="AZ172" s="225"/>
      <c r="BA172" s="225"/>
      <c r="BB172" s="225"/>
      <c r="BC172" s="225"/>
      <c r="BD172" s="225"/>
      <c r="BE172" s="225"/>
      <c r="BF172" s="225"/>
      <c r="BG172" s="225"/>
      <c r="BH172" s="225"/>
      <c r="BI172" s="225"/>
      <c r="BJ172" s="225"/>
      <c r="BK172" s="225"/>
      <c r="BL172" s="225"/>
      <c r="BM172" s="225"/>
      <c r="BN172" s="225"/>
      <c r="BO172" s="225"/>
      <c r="BP172" s="225"/>
      <c r="BQ172" s="225"/>
      <c r="BR172" s="225"/>
      <c r="BS172" s="225"/>
      <c r="BT172" s="225"/>
      <c r="BU172" s="225"/>
      <c r="BV172" s="225"/>
      <c r="BW172" s="225"/>
      <c r="BX172" s="225"/>
      <c r="BY172" s="225"/>
      <c r="BZ172" s="225"/>
      <c r="CA172" s="225"/>
      <c r="CB172" s="225"/>
      <c r="CC172" s="225"/>
      <c r="CD172" s="225"/>
      <c r="CE172" s="225"/>
      <c r="CF172" s="225"/>
      <c r="CG172" s="225"/>
      <c r="CH172" s="225"/>
      <c r="CI172" s="225"/>
      <c r="CJ172" s="225"/>
      <c r="CK172" s="225"/>
      <c r="CL172" s="225"/>
      <c r="CM172" s="225"/>
      <c r="CN172" s="225"/>
      <c r="CO172" s="225"/>
      <c r="CP172" s="225"/>
      <c r="CQ172" s="225"/>
      <c r="CR172" s="225"/>
      <c r="CS172" s="225"/>
      <c r="CT172" s="225"/>
      <c r="CU172" s="225"/>
      <c r="CV172" s="225"/>
      <c r="CW172" s="225"/>
      <c r="CX172" s="225"/>
      <c r="CY172" s="225"/>
      <c r="CZ172" s="225"/>
      <c r="DA172" s="225"/>
      <c r="DB172" s="225"/>
      <c r="DC172" s="225"/>
      <c r="DD172" s="225"/>
      <c r="DE172" s="225"/>
      <c r="DF172" s="225"/>
      <c r="DG172" s="225"/>
      <c r="DH172" s="225"/>
      <c r="DI172" s="225"/>
      <c r="DJ172" s="225"/>
      <c r="DK172" s="225"/>
      <c r="DL172" s="225"/>
      <c r="DM172" s="225"/>
      <c r="DN172" s="225"/>
      <c r="DO172" s="225"/>
      <c r="DP172" s="225"/>
      <c r="DQ172" s="225"/>
      <c r="DR172" s="225"/>
      <c r="DS172" s="225"/>
      <c r="DT172" s="225"/>
      <c r="DU172" s="225"/>
      <c r="DV172" s="225"/>
      <c r="DW172" s="225"/>
      <c r="DX172" s="225"/>
      <c r="DY172" s="225"/>
      <c r="DZ172" s="225"/>
      <c r="EA172" s="225"/>
      <c r="EB172" s="225"/>
      <c r="EC172" s="225"/>
      <c r="ED172" s="225"/>
      <c r="EE172" s="225"/>
      <c r="EF172" s="225"/>
      <c r="EG172" s="225"/>
      <c r="EH172" s="225"/>
      <c r="EI172" s="225"/>
      <c r="EJ172" s="225"/>
      <c r="EK172" s="225"/>
      <c r="EL172" s="225"/>
      <c r="EM172" s="225"/>
      <c r="EN172" s="225"/>
      <c r="EO172" s="225"/>
      <c r="EP172" s="225"/>
      <c r="EQ172" s="225"/>
      <c r="ER172" s="225"/>
      <c r="ES172" s="225"/>
      <c r="ET172" s="225"/>
      <c r="EU172" s="225"/>
      <c r="EV172" s="225"/>
      <c r="EW172" s="225"/>
      <c r="EX172" s="225"/>
      <c r="EY172" s="225"/>
      <c r="EZ172" s="225"/>
      <c r="FA172" s="225"/>
      <c r="FB172" s="225"/>
      <c r="FC172" s="225"/>
      <c r="FD172" s="225"/>
      <c r="FE172" s="225"/>
    </row>
    <row r="173" spans="1:161" s="25" customFormat="1" ht="36" customHeight="1" x14ac:dyDescent="0.2">
      <c r="A173" s="33"/>
      <c r="B173" s="143"/>
      <c r="C173" s="195"/>
      <c r="D173" s="143"/>
      <c r="E173" s="143"/>
      <c r="F173" s="191"/>
      <c r="G173" s="144"/>
      <c r="H173" s="143"/>
      <c r="I173" s="144"/>
      <c r="J173" s="143"/>
      <c r="K173" s="143"/>
      <c r="L173" s="143"/>
      <c r="M173" s="143"/>
      <c r="N173" s="143"/>
      <c r="O173" s="143"/>
      <c r="P173" s="143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  <c r="AP173" s="225"/>
      <c r="AQ173" s="225"/>
      <c r="AR173" s="225"/>
      <c r="AS173" s="225"/>
      <c r="AT173" s="225"/>
      <c r="AU173" s="225"/>
      <c r="AV173" s="225"/>
      <c r="AW173" s="225"/>
      <c r="AX173" s="225"/>
      <c r="AY173" s="225"/>
      <c r="AZ173" s="225"/>
      <c r="BA173" s="225"/>
      <c r="BB173" s="225"/>
      <c r="BC173" s="225"/>
      <c r="BD173" s="225"/>
      <c r="BE173" s="225"/>
      <c r="BF173" s="225"/>
      <c r="BG173" s="225"/>
      <c r="BH173" s="225"/>
      <c r="BI173" s="225"/>
      <c r="BJ173" s="225"/>
      <c r="BK173" s="225"/>
      <c r="BL173" s="225"/>
      <c r="BM173" s="225"/>
      <c r="BN173" s="225"/>
      <c r="BO173" s="225"/>
      <c r="BP173" s="225"/>
      <c r="BQ173" s="225"/>
      <c r="BR173" s="225"/>
      <c r="BS173" s="225"/>
      <c r="BT173" s="225"/>
      <c r="BU173" s="225"/>
      <c r="BV173" s="225"/>
      <c r="BW173" s="225"/>
      <c r="BX173" s="225"/>
      <c r="BY173" s="225"/>
      <c r="BZ173" s="225"/>
      <c r="CA173" s="225"/>
      <c r="CB173" s="225"/>
      <c r="CC173" s="225"/>
      <c r="CD173" s="225"/>
      <c r="CE173" s="225"/>
      <c r="CF173" s="225"/>
      <c r="CG173" s="225"/>
      <c r="CH173" s="225"/>
      <c r="CI173" s="225"/>
      <c r="CJ173" s="225"/>
      <c r="CK173" s="225"/>
      <c r="CL173" s="225"/>
      <c r="CM173" s="225"/>
      <c r="CN173" s="225"/>
      <c r="CO173" s="225"/>
      <c r="CP173" s="225"/>
      <c r="CQ173" s="225"/>
      <c r="CR173" s="225"/>
      <c r="CS173" s="225"/>
      <c r="CT173" s="225"/>
      <c r="CU173" s="225"/>
      <c r="CV173" s="225"/>
      <c r="CW173" s="225"/>
      <c r="CX173" s="225"/>
      <c r="CY173" s="225"/>
      <c r="CZ173" s="225"/>
      <c r="DA173" s="225"/>
      <c r="DB173" s="225"/>
      <c r="DC173" s="225"/>
      <c r="DD173" s="225"/>
      <c r="DE173" s="225"/>
      <c r="DF173" s="225"/>
      <c r="DG173" s="225"/>
      <c r="DH173" s="225"/>
      <c r="DI173" s="225"/>
      <c r="DJ173" s="225"/>
      <c r="DK173" s="225"/>
      <c r="DL173" s="225"/>
      <c r="DM173" s="225"/>
      <c r="DN173" s="225"/>
      <c r="DO173" s="225"/>
      <c r="DP173" s="225"/>
      <c r="DQ173" s="225"/>
      <c r="DR173" s="225"/>
      <c r="DS173" s="225"/>
      <c r="DT173" s="225"/>
      <c r="DU173" s="225"/>
      <c r="DV173" s="225"/>
      <c r="DW173" s="225"/>
      <c r="DX173" s="225"/>
      <c r="DY173" s="225"/>
      <c r="DZ173" s="225"/>
      <c r="EA173" s="225"/>
      <c r="EB173" s="225"/>
      <c r="EC173" s="225"/>
      <c r="ED173" s="225"/>
      <c r="EE173" s="225"/>
      <c r="EF173" s="225"/>
      <c r="EG173" s="225"/>
      <c r="EH173" s="225"/>
      <c r="EI173" s="225"/>
      <c r="EJ173" s="225"/>
      <c r="EK173" s="225"/>
      <c r="EL173" s="225"/>
      <c r="EM173" s="225"/>
      <c r="EN173" s="225"/>
      <c r="EO173" s="225"/>
      <c r="EP173" s="225"/>
      <c r="EQ173" s="225"/>
      <c r="ER173" s="225"/>
      <c r="ES173" s="225"/>
      <c r="ET173" s="225"/>
      <c r="EU173" s="225"/>
      <c r="EV173" s="225"/>
      <c r="EW173" s="225"/>
      <c r="EX173" s="225"/>
      <c r="EY173" s="225"/>
      <c r="EZ173" s="225"/>
      <c r="FA173" s="225"/>
      <c r="FB173" s="225"/>
      <c r="FC173" s="225"/>
      <c r="FD173" s="225"/>
      <c r="FE173" s="225"/>
    </row>
  </sheetData>
  <mergeCells count="3">
    <mergeCell ref="A4:P4"/>
    <mergeCell ref="A5:P5"/>
    <mergeCell ref="A114:B114"/>
  </mergeCells>
  <phoneticPr fontId="4" type="noConversion"/>
  <conditionalFormatting sqref="F125:F129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9370078740157483" header="0" footer="0"/>
  <pageSetup paperSize="5" scale="54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2:21" s="16" customFormat="1" ht="15.75" x14ac:dyDescent="0.25">
      <c r="B10" s="232" t="s">
        <v>56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</row>
    <row r="11" spans="2:21" s="16" customFormat="1" ht="15" x14ac:dyDescent="0.25">
      <c r="B11" s="233" t="s">
        <v>343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4" t="s">
        <v>331</v>
      </c>
      <c r="F13" s="234"/>
      <c r="G13" s="234"/>
      <c r="H13" s="234"/>
      <c r="I13" s="234"/>
      <c r="J13" s="234"/>
      <c r="K13" s="234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5" t="s">
        <v>65</v>
      </c>
      <c r="C78" s="236"/>
      <c r="D78" s="236"/>
      <c r="E78" s="236"/>
      <c r="F78" s="236"/>
      <c r="G78" s="236"/>
      <c r="H78" s="236"/>
      <c r="I78" s="237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8" t="s">
        <v>271</v>
      </c>
      <c r="H81" s="228"/>
      <c r="I81" s="228"/>
      <c r="J81" s="228"/>
      <c r="K81" s="27"/>
      <c r="L81" s="28"/>
      <c r="M81" s="27"/>
      <c r="N81" s="228" t="s">
        <v>271</v>
      </c>
      <c r="O81" s="228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8"/>
      <c r="P82" s="228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9" t="s">
        <v>273</v>
      </c>
      <c r="G84" s="229"/>
      <c r="H84" s="229"/>
      <c r="I84" s="229"/>
      <c r="J84" s="229"/>
      <c r="K84" s="229"/>
      <c r="L84" s="27"/>
      <c r="M84" s="229" t="s">
        <v>272</v>
      </c>
      <c r="N84" s="229"/>
      <c r="O84" s="229"/>
      <c r="P84" s="229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8"/>
      <c r="P87" s="228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31" t="s">
        <v>344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0" t="s">
        <v>65</v>
      </c>
      <c r="C20" s="241"/>
      <c r="D20" s="241"/>
      <c r="E20" s="241"/>
      <c r="F20" s="241"/>
      <c r="G20" s="241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8"/>
      <c r="N22" s="228"/>
    </row>
    <row r="24" spans="2:16" ht="14.25" x14ac:dyDescent="0.2">
      <c r="D24" s="62" t="s">
        <v>269</v>
      </c>
      <c r="E24" s="27"/>
      <c r="F24" s="26"/>
      <c r="G24" s="27"/>
      <c r="H24" s="228" t="s">
        <v>271</v>
      </c>
      <c r="I24" s="228"/>
      <c r="J24" s="27"/>
      <c r="K24" s="27"/>
      <c r="L24" s="228" t="s">
        <v>271</v>
      </c>
      <c r="M24" s="228"/>
      <c r="N24" s="228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8" t="s">
        <v>273</v>
      </c>
      <c r="I27" s="228"/>
      <c r="J27" s="27"/>
      <c r="K27" s="27"/>
      <c r="L27" s="238" t="s">
        <v>272</v>
      </c>
      <c r="M27" s="238"/>
      <c r="N27" s="238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2" t="s">
        <v>56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</row>
    <row r="12" spans="1:16" ht="15" x14ac:dyDescent="0.25">
      <c r="A12" s="16"/>
      <c r="B12" s="233" t="s">
        <v>345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</row>
    <row r="13" spans="1:16" x14ac:dyDescent="0.2">
      <c r="A13" s="23"/>
      <c r="B13" s="243" t="s">
        <v>268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4" t="s">
        <v>65</v>
      </c>
      <c r="C28" s="245"/>
      <c r="D28" s="245"/>
      <c r="E28" s="245"/>
      <c r="F28" s="245"/>
      <c r="G28" s="246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8" t="s">
        <v>271</v>
      </c>
      <c r="G31" s="228"/>
      <c r="H31" s="16"/>
      <c r="I31" s="16"/>
      <c r="J31" s="16"/>
      <c r="K31" s="16"/>
      <c r="L31" s="228" t="s">
        <v>271</v>
      </c>
      <c r="M31" s="228"/>
      <c r="N31" s="228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2"/>
      <c r="M33" s="242"/>
      <c r="N33" s="242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29" t="s">
        <v>273</v>
      </c>
      <c r="G34" s="229"/>
      <c r="H34" s="28"/>
      <c r="I34" s="16"/>
      <c r="J34" s="16"/>
      <c r="K34" s="27"/>
      <c r="L34" s="228" t="s">
        <v>272</v>
      </c>
      <c r="M34" s="228"/>
      <c r="N34" s="228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Dic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Dic 2023'!Área_de_impresión</vt:lpstr>
      <vt:lpstr>BaseDeDatos</vt:lpstr>
      <vt:lpstr>'Nomina Vigilancia Dic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2024-01-15T17:41:45Z</cp:lastPrinted>
  <dcterms:created xsi:type="dcterms:W3CDTF">2017-10-11T04:49:31Z</dcterms:created>
  <dcterms:modified xsi:type="dcterms:W3CDTF">2024-01-15T18:53:28Z</dcterms:modified>
</cp:coreProperties>
</file>